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urley\Desktop\"/>
    </mc:Choice>
  </mc:AlternateContent>
  <xr:revisionPtr revIDLastSave="0" documentId="8_{E6C38542-BA2E-47BB-9985-F642D4B7013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state="hidden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5" i="3"/>
  <c r="L26" i="3"/>
  <c r="L27" i="3"/>
  <c r="L28" i="3"/>
  <c r="L29" i="3"/>
  <c r="L30" i="3"/>
  <c r="L31" i="3"/>
  <c r="L32" i="3"/>
  <c r="L33" i="3"/>
  <c r="L34" i="3"/>
  <c r="L22" i="3"/>
  <c r="L23" i="3"/>
  <c r="L35" i="3"/>
  <c r="L36" i="3"/>
  <c r="L37" i="3"/>
  <c r="L38" i="3"/>
  <c r="L39" i="3"/>
  <c r="L40" i="3"/>
  <c r="L41" i="3"/>
  <c r="L16" i="3"/>
  <c r="L17" i="3"/>
  <c r="L18" i="3"/>
  <c r="L19" i="3"/>
  <c r="L20" i="3"/>
  <c r="L21" i="3"/>
  <c r="L42" i="3"/>
  <c r="L43" i="3"/>
  <c r="L44" i="3"/>
  <c r="L45" i="3"/>
  <c r="L46" i="3"/>
  <c r="L47" i="3"/>
  <c r="L48" i="3"/>
  <c r="L49" i="3"/>
  <c r="L50" i="3"/>
  <c r="L51" i="3"/>
  <c r="L52" i="3"/>
  <c r="L15" i="3"/>
  <c r="L14" i="3"/>
  <c r="L13" i="3"/>
  <c r="L12" i="3"/>
  <c r="L11" i="3"/>
  <c r="L10" i="3"/>
  <c r="L9" i="3"/>
  <c r="L8" i="3"/>
  <c r="L7" i="3"/>
  <c r="L6" i="3"/>
  <c r="M21" i="1"/>
  <c r="M23" i="1"/>
  <c r="M24" i="1"/>
  <c r="M25" i="1"/>
  <c r="M26" i="1"/>
  <c r="L53" i="3" l="1"/>
  <c r="M22" i="1" l="1"/>
  <c r="M27" i="1"/>
  <c r="M28" i="1" l="1"/>
  <c r="M31" i="1" s="1"/>
  <c r="M32" i="1" s="1"/>
  <c r="F44" i="1" s="1"/>
  <c r="F38" i="1" l="1"/>
  <c r="F41" i="1"/>
  <c r="F32" i="1"/>
  <c r="F35" i="1"/>
</calcChain>
</file>

<file path=xl/sharedStrings.xml><?xml version="1.0" encoding="utf-8"?>
<sst xmlns="http://schemas.openxmlformats.org/spreadsheetml/2006/main" count="223" uniqueCount="204">
  <si>
    <t xml:space="preserve">Program: </t>
  </si>
  <si>
    <t>Date:</t>
  </si>
  <si>
    <t>Requested By:</t>
  </si>
  <si>
    <t>Vendor ID:</t>
  </si>
  <si>
    <t>Address Change?</t>
  </si>
  <si>
    <t>New Vendor?</t>
  </si>
  <si>
    <t>Quantity</t>
  </si>
  <si>
    <t>Unit</t>
  </si>
  <si>
    <t>Unit Price</t>
  </si>
  <si>
    <t>Total</t>
  </si>
  <si>
    <t>Description</t>
  </si>
  <si>
    <t>Subtotal</t>
  </si>
  <si>
    <t>TOTAL</t>
  </si>
  <si>
    <t>Job ID 1:</t>
  </si>
  <si>
    <t>Job ID 2:</t>
  </si>
  <si>
    <t>Job ID 3:</t>
  </si>
  <si>
    <t>Prog. Code:</t>
  </si>
  <si>
    <t>%</t>
  </si>
  <si>
    <t>ONLY use program code field if no job ID exists (4 digit program code - i.e. 5030)</t>
  </si>
  <si>
    <t>GL Acct 1 #:</t>
  </si>
  <si>
    <t>GL Acct 2 #:</t>
  </si>
  <si>
    <t>GL Acct 3 #:</t>
  </si>
  <si>
    <t>Phase Code 1:</t>
  </si>
  <si>
    <t xml:space="preserve">Cost Code 1: </t>
  </si>
  <si>
    <t>Phase Code 2:</t>
  </si>
  <si>
    <t xml:space="preserve">Cost Code 2: </t>
  </si>
  <si>
    <t>Phase Code 3:</t>
  </si>
  <si>
    <t xml:space="preserve">Cost Code 3: </t>
  </si>
  <si>
    <t>Job ID 4:</t>
  </si>
  <si>
    <t>GL Acct 4 #:</t>
  </si>
  <si>
    <t>Phase Code 4:</t>
  </si>
  <si>
    <t xml:space="preserve">Cost Code 4: </t>
  </si>
  <si>
    <t>Column1</t>
  </si>
  <si>
    <t>D01-Food</t>
  </si>
  <si>
    <t>D02-Office Supplies</t>
  </si>
  <si>
    <t>D03-Postage</t>
  </si>
  <si>
    <t>D04-Program Supplies</t>
  </si>
  <si>
    <t>D05-Resource Materials</t>
  </si>
  <si>
    <t>E03-Consultant Services</t>
  </si>
  <si>
    <t>E06-Room Rental</t>
  </si>
  <si>
    <t>E07-Technical Services</t>
  </si>
  <si>
    <t>E01-Building Maintenance</t>
  </si>
  <si>
    <t>E02-Building Rent</t>
  </si>
  <si>
    <t>E04-Equipment Maintenance &amp; Repair</t>
  </si>
  <si>
    <t>E05-Equipment Rental</t>
  </si>
  <si>
    <t>G01-Advertising</t>
  </si>
  <si>
    <t>G02-Capacity Building</t>
  </si>
  <si>
    <t xml:space="preserve">G03-Collaborative Meetings </t>
  </si>
  <si>
    <t>G04-Communication &amp; Technology</t>
  </si>
  <si>
    <t>G05-Conference &amp; Ed Activities</t>
  </si>
  <si>
    <t>G06-Early Childhood Earnings</t>
  </si>
  <si>
    <t>G07-Fuel</t>
  </si>
  <si>
    <t>G08-Grants</t>
  </si>
  <si>
    <t>G09-Liability &amp; Property Insurance</t>
  </si>
  <si>
    <t>G10-Low Incidence Disabilities</t>
  </si>
  <si>
    <t>G11-Non-Staff Training &amp; Stipends</t>
  </si>
  <si>
    <t>G12-Outreach Activities</t>
  </si>
  <si>
    <t>G13-Overnight Travel</t>
  </si>
  <si>
    <t>G14-Printing</t>
  </si>
  <si>
    <t>G15-Professional Fees</t>
  </si>
  <si>
    <t>G16-Scholarships</t>
  </si>
  <si>
    <t>G17-Staff Training</t>
  </si>
  <si>
    <t>G18-Transportation</t>
  </si>
  <si>
    <t>G19-Transportation - Non-Staff</t>
  </si>
  <si>
    <t>G20-Travel Stipends</t>
  </si>
  <si>
    <t>G21-Vehicle Repair &amp; Maintenance</t>
  </si>
  <si>
    <t>G22-COVID Relief</t>
  </si>
  <si>
    <t>Admin</t>
  </si>
  <si>
    <t>Choices</t>
  </si>
  <si>
    <t>Connect</t>
  </si>
  <si>
    <t>FDC Food Program</t>
  </si>
  <si>
    <t>Link</t>
  </si>
  <si>
    <t>RAU III</t>
  </si>
  <si>
    <t>RAU IV</t>
  </si>
  <si>
    <t>RV CARES</t>
  </si>
  <si>
    <t>SAC-Admin</t>
  </si>
  <si>
    <t>SAC-All Day Release</t>
  </si>
  <si>
    <t>SAC-Nichols</t>
  </si>
  <si>
    <t>SAC-Ona</t>
  </si>
  <si>
    <t>SAC-Summer</t>
  </si>
  <si>
    <t>TCR-ECE</t>
  </si>
  <si>
    <t>TCR-OMCFH</t>
  </si>
  <si>
    <t>TCR-HV</t>
  </si>
  <si>
    <t xml:space="preserve">TCR-Collaborative </t>
  </si>
  <si>
    <t>Accounting Dept. Use Only</t>
  </si>
  <si>
    <t>200-Child Care Aware</t>
  </si>
  <si>
    <t>201-Curriculum</t>
  </si>
  <si>
    <t>202-Health &amp; Safety</t>
  </si>
  <si>
    <t>203-Infant Toddler</t>
  </si>
  <si>
    <t>204-IT Mental Health</t>
  </si>
  <si>
    <t>205-IT TRAILS Van</t>
  </si>
  <si>
    <t>206-Local Conference Support</t>
  </si>
  <si>
    <t>207-PD Team</t>
  </si>
  <si>
    <t>208-R&amp;R Staff</t>
  </si>
  <si>
    <t>209-Tier II</t>
  </si>
  <si>
    <t>210-TRAILS</t>
  </si>
  <si>
    <t>211-Training &amp; TA</t>
  </si>
  <si>
    <t>NA</t>
  </si>
  <si>
    <t>300-Accreditation Support</t>
  </si>
  <si>
    <t>301-ACDS</t>
  </si>
  <si>
    <t>302-ACDS Executive Council</t>
  </si>
  <si>
    <t>303-ACDS Local Council</t>
  </si>
  <si>
    <t>304-ACDS Mentor</t>
  </si>
  <si>
    <t>305-ECE</t>
  </si>
  <si>
    <t>306-Evaluators</t>
  </si>
  <si>
    <t>307-Family Child Care</t>
  </si>
  <si>
    <t>308-Head Start</t>
  </si>
  <si>
    <t>309-Health, Safety, Nutrition</t>
  </si>
  <si>
    <t>310-Job Training</t>
  </si>
  <si>
    <t>311-Mind in the Making</t>
  </si>
  <si>
    <t>312-NARA</t>
  </si>
  <si>
    <t>313-Pathway to Earnings -Infant Toddler</t>
  </si>
  <si>
    <t>314-Pathway to Earnings - Other</t>
  </si>
  <si>
    <t>315-Quality Standards</t>
  </si>
  <si>
    <t>316-R&amp;Rs</t>
  </si>
  <si>
    <t>317-Regulatory Staff</t>
  </si>
  <si>
    <t>318-State Directors</t>
  </si>
  <si>
    <t>CV2-Start-Up Grants (COVID)</t>
  </si>
  <si>
    <t>CV1-Capacity Building Grants (COVID)</t>
  </si>
  <si>
    <t>CV3-Quality Bonus (COVID)</t>
  </si>
  <si>
    <t>350-BTT Contract Services</t>
  </si>
  <si>
    <t>351-BTT Trainers</t>
  </si>
  <si>
    <t>352-CSPD</t>
  </si>
  <si>
    <t>353-EC Resource Lending Library</t>
  </si>
  <si>
    <t>354-ICC</t>
  </si>
  <si>
    <t>355-ICC - Family</t>
  </si>
  <si>
    <t>356-ICC - Professional</t>
  </si>
  <si>
    <t>357-Interpreters</t>
  </si>
  <si>
    <t>370-Celebrating Connections</t>
  </si>
  <si>
    <t>371-Help Me Grow</t>
  </si>
  <si>
    <t>372-Leadership Series</t>
  </si>
  <si>
    <t>373-Learn the Signs, Act Early</t>
  </si>
  <si>
    <t>374-Regional Trainings</t>
  </si>
  <si>
    <t>375-Social Emotional Institute</t>
  </si>
  <si>
    <t>390-Collaborative Training</t>
  </si>
  <si>
    <t>391-Distance Learning</t>
  </si>
  <si>
    <t>392-Regional Collab Support</t>
  </si>
  <si>
    <t>393-State Conference Support</t>
  </si>
  <si>
    <t>394-TCR Collab</t>
  </si>
  <si>
    <t>395-WV STARS</t>
  </si>
  <si>
    <t>500-Parent Partner</t>
  </si>
  <si>
    <t>501-Parent Travel</t>
  </si>
  <si>
    <t>Return to requesting program</t>
  </si>
  <si>
    <t>Accounting department will mail</t>
  </si>
  <si>
    <t>Yes</t>
  </si>
  <si>
    <t>No</t>
  </si>
  <si>
    <t>N/A</t>
  </si>
  <si>
    <t>5012-RAU IV</t>
  </si>
  <si>
    <t>5013-RAU III</t>
  </si>
  <si>
    <t>5030-Admin (IC)</t>
  </si>
  <si>
    <t>5031-Admin (non-IC)</t>
  </si>
  <si>
    <t>5041-432 Bldg</t>
  </si>
  <si>
    <t>5045-RVC Bldg</t>
  </si>
  <si>
    <t>5052-SAC Nichols</t>
  </si>
  <si>
    <t>5060-RV CARES</t>
  </si>
  <si>
    <t>5090-FDC Food</t>
  </si>
  <si>
    <t>5155-SAC ADR</t>
  </si>
  <si>
    <t>5156-SAC Summer</t>
  </si>
  <si>
    <t>SAC ONA</t>
  </si>
  <si>
    <t>5050-SAC Admin</t>
  </si>
  <si>
    <t>Program Approval:</t>
  </si>
  <si>
    <t>Agency Approval:</t>
  </si>
  <si>
    <t>Board Approval:</t>
  </si>
  <si>
    <t>required &gt;$25,000</t>
  </si>
  <si>
    <t>Signature</t>
  </si>
  <si>
    <t>Date</t>
  </si>
  <si>
    <t>Request Type:</t>
  </si>
  <si>
    <t xml:space="preserve">Blanket Purchase </t>
  </si>
  <si>
    <t xml:space="preserve">Purchase </t>
  </si>
  <si>
    <t xml:space="preserve">Vendor Name: </t>
  </si>
  <si>
    <t>Vendor Address:</t>
  </si>
  <si>
    <t>Vendor Phone:</t>
  </si>
  <si>
    <t>Vendor Email:</t>
  </si>
  <si>
    <t>Freight</t>
  </si>
  <si>
    <t>Misc.</t>
  </si>
  <si>
    <t>Discount %</t>
  </si>
  <si>
    <t>Ship Order To:</t>
  </si>
  <si>
    <t>Name:</t>
  </si>
  <si>
    <t>Street Address:</t>
  </si>
  <si>
    <t xml:space="preserve">City, State, Zip: </t>
  </si>
  <si>
    <t>Vendor Website:</t>
  </si>
  <si>
    <r>
      <t xml:space="preserve">Tax ID (SSN) </t>
    </r>
    <r>
      <rPr>
        <b/>
        <i/>
        <sz val="11"/>
        <color theme="1"/>
        <rFont val="Calibri"/>
        <family val="2"/>
        <scheme val="minor"/>
      </rPr>
      <t>individual</t>
    </r>
  </si>
  <si>
    <r>
      <t xml:space="preserve"> Tax ID (FEIN) </t>
    </r>
    <r>
      <rPr>
        <b/>
        <i/>
        <sz val="11"/>
        <color theme="1"/>
        <rFont val="Calibri"/>
        <family val="2"/>
        <scheme val="minor"/>
      </rPr>
      <t>business</t>
    </r>
  </si>
  <si>
    <t>Purchases $3000.00+</t>
  </si>
  <si>
    <t xml:space="preserve">Three Quotes </t>
  </si>
  <si>
    <t xml:space="preserve">Sole Source </t>
  </si>
  <si>
    <t xml:space="preserve">Vendor of Choice </t>
  </si>
  <si>
    <t>Order to be placed by:</t>
  </si>
  <si>
    <t>TOTAL Page 2</t>
  </si>
  <si>
    <t>GL Acct #:</t>
  </si>
  <si>
    <t xml:space="preserve">Req. Number: </t>
  </si>
  <si>
    <t>Presenter Assessment</t>
  </si>
  <si>
    <t>Order needed by date:</t>
  </si>
  <si>
    <t>attach all required documentation                                                        &amp; make selection below</t>
  </si>
  <si>
    <t xml:space="preserve">Acct Dept Use Only: </t>
  </si>
  <si>
    <t>Date Received:</t>
  </si>
  <si>
    <t>Date Entered:</t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</si>
  <si>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Program Dir.</t>
    </r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</si>
  <si>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Purchasing Agent</t>
    </r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</si>
  <si>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3 Quotes</t>
    </r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</si>
  <si>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Sole Source</t>
    </r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</si>
  <si>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Vendor of Choice</t>
    </r>
  </si>
  <si>
    <r>
      <rPr>
        <sz val="11"/>
        <color theme="1"/>
        <rFont val="Wingdings"/>
        <charset val="2"/>
      </rPr>
      <t>o</t>
    </r>
    <r>
      <rPr>
        <sz val="12.1"/>
        <color theme="1"/>
        <rFont val="Calibri"/>
        <family val="2"/>
      </rPr>
      <t xml:space="preserve"> Presenter Assess.</t>
    </r>
  </si>
  <si>
    <t xml:space="preserve">select who will be placing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</si>
</sst>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\-0000000"/>
    <numFmt numFmtId="167" formatCode="[&lt;=9999999]###\-####;\(###\)\ ###\-####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1"/>
      <charset val="2"/>
    </font>
    <font>
      <b/>
      <sz val="10"/>
      <color theme="1"/>
      <name val="Calibri"/>
      <family val="1"/>
      <charset val="2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Wingdings"/>
      <charset val="2"/>
    </font>
    <font>
      <sz val="12.1"/>
      <color theme="1"/>
      <name val="Calibri"/>
      <family val="2"/>
    </font>
    <font>
      <sz val="11"/>
      <color theme="1"/>
      <name val="Calibri"/>
      <family val="2"/>
      <charset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protection locked="0"/>
    </xf>
    <xf numFmtId="9" fontId="0" fillId="0" borderId="12" xfId="0" applyNumberFormat="1" applyFont="1" applyBorder="1" applyAlignment="1" applyProtection="1">
      <alignment horizontal="center" vertical="center"/>
      <protection locked="0"/>
    </xf>
    <xf numFmtId="9" fontId="0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Border="1" applyAlignment="1" applyProtection="1"/>
    <xf numFmtId="0" fontId="4" fillId="2" borderId="6" xfId="0" applyFont="1" applyFill="1" applyBorder="1" applyProtection="1"/>
    <xf numFmtId="0" fontId="6" fillId="2" borderId="1" xfId="0" applyFont="1" applyFill="1" applyBorder="1" applyProtection="1"/>
    <xf numFmtId="0" fontId="6" fillId="2" borderId="7" xfId="0" applyFont="1" applyFill="1" applyBorder="1" applyAlignment="1" applyProtection="1"/>
    <xf numFmtId="0" fontId="2" fillId="2" borderId="8" xfId="0" applyFont="1" applyFill="1" applyBorder="1" applyProtection="1"/>
    <xf numFmtId="0" fontId="2" fillId="2" borderId="1" xfId="0" applyFont="1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9" fillId="0" borderId="0" xfId="0" applyFont="1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Border="1" applyProtection="1"/>
    <xf numFmtId="49" fontId="0" fillId="0" borderId="0" xfId="0" applyNumberFormat="1" applyFont="1" applyAlignment="1" applyProtection="1">
      <alignment vertical="center"/>
    </xf>
    <xf numFmtId="9" fontId="8" fillId="0" borderId="0" xfId="0" applyNumberFormat="1" applyFont="1" applyBorder="1" applyAlignment="1" applyProtection="1"/>
    <xf numFmtId="0" fontId="1" fillId="0" borderId="0" xfId="0" applyFont="1" applyAlignment="1" applyProtection="1">
      <alignment wrapText="1"/>
    </xf>
    <xf numFmtId="49" fontId="0" fillId="0" borderId="6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 wrapText="1"/>
    </xf>
    <xf numFmtId="9" fontId="1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left"/>
    </xf>
    <xf numFmtId="9" fontId="8" fillId="0" borderId="1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49" fontId="0" fillId="0" borderId="11" xfId="0" applyNumberFormat="1" applyFont="1" applyBorder="1" applyAlignment="1" applyProtection="1">
      <alignment horizontal="center" vertical="center"/>
    </xf>
    <xf numFmtId="9" fontId="1" fillId="0" borderId="11" xfId="0" applyNumberFormat="1" applyFont="1" applyBorder="1" applyAlignment="1" applyProtection="1">
      <alignment horizontal="center" vertical="center"/>
    </xf>
    <xf numFmtId="9" fontId="8" fillId="0" borderId="11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/>
    </xf>
    <xf numFmtId="14" fontId="2" fillId="0" borderId="0" xfId="0" applyNumberFormat="1" applyFont="1" applyBorder="1" applyAlignment="1" applyProtection="1"/>
    <xf numFmtId="0" fontId="1" fillId="0" borderId="2" xfId="0" applyFont="1" applyBorder="1" applyAlignment="1" applyProtection="1">
      <alignment horizontal="center"/>
    </xf>
    <xf numFmtId="0" fontId="0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/>
    <xf numFmtId="0" fontId="4" fillId="0" borderId="0" xfId="0" applyFont="1" applyBorder="1" applyAlignment="1" applyProtection="1"/>
    <xf numFmtId="0" fontId="13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2" fillId="0" borderId="4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horizontal="right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49" fontId="0" fillId="0" borderId="0" xfId="0" applyNumberFormat="1" applyFont="1" applyBorder="1" applyAlignment="1" applyProtection="1">
      <alignment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7" fillId="0" borderId="0" xfId="0" applyNumberFormat="1" applyFont="1" applyAlignment="1">
      <alignment horizontal="center" vertical="center"/>
    </xf>
    <xf numFmtId="0" fontId="18" fillId="0" borderId="10" xfId="0" applyFont="1" applyBorder="1" applyAlignment="1" applyProtection="1">
      <alignment horizontal="right"/>
    </xf>
    <xf numFmtId="0" fontId="1" fillId="0" borderId="0" xfId="0" applyFont="1"/>
    <xf numFmtId="1" fontId="0" fillId="0" borderId="2" xfId="0" applyNumberFormat="1" applyFont="1" applyBorder="1" applyAlignment="1" applyProtection="1">
      <alignment horizontal="center" vertical="center"/>
      <protection locked="0"/>
    </xf>
    <xf numFmtId="44" fontId="0" fillId="0" borderId="2" xfId="0" applyNumberFormat="1" applyFont="1" applyBorder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>
      <alignment horizontal="center" vertical="center"/>
    </xf>
    <xf numFmtId="44" fontId="2" fillId="0" borderId="0" xfId="0" applyNumberFormat="1" applyFont="1" applyProtection="1"/>
    <xf numFmtId="44" fontId="0" fillId="0" borderId="0" xfId="0" applyNumberFormat="1" applyFont="1" applyAlignment="1" applyProtection="1">
      <alignment horizontal="center" vertical="center"/>
    </xf>
    <xf numFmtId="44" fontId="10" fillId="0" borderId="6" xfId="0" applyNumberFormat="1" applyFont="1" applyBorder="1" applyAlignment="1" applyProtection="1">
      <alignment horizontal="center" vertical="center"/>
    </xf>
    <xf numFmtId="44" fontId="0" fillId="0" borderId="0" xfId="0" applyNumberFormat="1" applyFont="1" applyBorder="1" applyAlignment="1" applyProtection="1">
      <alignment horizontal="center"/>
    </xf>
    <xf numFmtId="44" fontId="1" fillId="0" borderId="2" xfId="0" applyNumberFormat="1" applyFont="1" applyBorder="1" applyAlignment="1" applyProtection="1">
      <alignment horizontal="center" vertical="center"/>
    </xf>
    <xf numFmtId="44" fontId="18" fillId="0" borderId="12" xfId="0" applyNumberFormat="1" applyFont="1" applyBorder="1" applyProtection="1"/>
    <xf numFmtId="9" fontId="0" fillId="0" borderId="2" xfId="0" applyNumberFormat="1" applyFont="1" applyFill="1" applyBorder="1" applyAlignment="1" applyProtection="1">
      <alignment horizontal="right"/>
      <protection locked="0"/>
    </xf>
    <xf numFmtId="0" fontId="19" fillId="0" borderId="7" xfId="0" applyFont="1" applyFill="1" applyBorder="1" applyAlignment="1" applyProtection="1">
      <alignment horizontal="left" wrapText="1"/>
    </xf>
    <xf numFmtId="14" fontId="2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9" fillId="4" borderId="2" xfId="0" applyFont="1" applyFill="1" applyBorder="1" applyAlignment="1" applyProtection="1">
      <alignment horizontal="center" wrapText="1"/>
    </xf>
    <xf numFmtId="0" fontId="19" fillId="4" borderId="2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Font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/>
      <protection locked="0"/>
    </xf>
    <xf numFmtId="167" fontId="0" fillId="0" borderId="11" xfId="0" applyNumberFormat="1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9" fillId="4" borderId="2" xfId="0" applyFont="1" applyFill="1" applyBorder="1" applyAlignment="1" applyProtection="1">
      <alignment horizontal="center" wrapText="1"/>
    </xf>
    <xf numFmtId="0" fontId="15" fillId="4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horizontal="center" vertical="top"/>
    </xf>
    <xf numFmtId="0" fontId="15" fillId="3" borderId="8" xfId="0" applyFont="1" applyFill="1" applyBorder="1" applyAlignment="1" applyProtection="1">
      <alignment horizontal="center" wrapText="1"/>
      <protection locked="0"/>
    </xf>
    <xf numFmtId="0" fontId="15" fillId="3" borderId="9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126424</xdr:colOff>
      <xdr:row>0</xdr:row>
      <xdr:rowOff>25977</xdr:rowOff>
    </xdr:from>
    <xdr:to>
      <xdr:col>12</xdr:col>
      <xdr:colOff>1030432</xdr:colOff>
      <xdr:row>3</xdr:row>
      <xdr:rowOff>265403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5A8B6-B6A4-41D8-8C1B-835F9419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083" y="25977"/>
          <a:ext cx="904008" cy="88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209551</xdr:colOff>
      <xdr:row>0</xdr:row>
      <xdr:rowOff>0</xdr:rowOff>
    </xdr:from>
    <xdr:to>
      <xdr:col>11</xdr:col>
      <xdr:colOff>895350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9764C0-837D-4027-A884-4EB28DA6D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6" y="0"/>
          <a:ext cx="685799" cy="6857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1:A45" totalsRowShown="0">
  <autoFilter ref="A11:A45" xr:uid="{00000000-0009-0000-0100-000002000000}"/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D5:D22" totalsRowShown="0">
  <autoFilter ref="D5:D22" xr:uid="{00000000-0009-0000-0100-000003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G1:G57" totalsRowShown="0">
  <autoFilter ref="G1:G57" xr:uid="{00000000-0009-0000-0100-000004000000}"/>
  <tableColumns count="1">
    <tableColumn id="1" xr3:uid="{00000000-0010-0000-0200-000001000000}" name="N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1:A3" totalsRowShown="0">
  <autoFilter ref="A1:A3" xr:uid="{00000000-0009-0000-0100-000001000000}"/>
  <tableColumns count="1">
    <tableColumn id="1" xr3:uid="{00000000-0010-0000-0300-000001000000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C1:C3" totalsRowShown="0" dataDxfId="1">
  <autoFilter ref="C1:C3" xr:uid="{00000000-0009-0000-0100-000005000000}"/>
  <tableColumns count="1">
    <tableColumn id="1" xr3:uid="{00000000-0010-0000-0400-000001000000}" name="Column1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L1:L4" totalsRowShown="0">
  <autoFilter ref="L1:L4" xr:uid="{00000000-0009-0000-0100-000006000000}"/>
  <tableColumns count="1">
    <tableColumn id="1" xr3:uid="{00000000-0010-0000-0500-000001000000}" name="Column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N1:N14" totalsRowShown="0">
  <autoFilter ref="N1:N14" xr:uid="{00000000-0009-0000-0100-000007000000}"/>
  <tableColumns count="1">
    <tableColumn id="1" xr3:uid="{00000000-0010-0000-0600-000001000000}" name="Column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M18:M22" totalsRowShown="0">
  <autoFilter ref="M18:M22" xr:uid="{00000000-0009-0000-0100-000008000000}"/>
  <tableColumns count="1">
    <tableColumn id="1" xr3:uid="{00000000-0010-0000-07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showGridLines="0" tabSelected="1" view="pageLayout" topLeftCell="A7" zoomScale="110" zoomScaleNormal="100" zoomScalePageLayoutView="110" workbookViewId="0">
      <selection activeCell="G55" sqref="G55"/>
    </sheetView>
  </sheetViews>
  <sheetFormatPr defaultRowHeight="15.75"/>
  <cols>
    <col min="1" max="1" width="9.140625" style="1"/>
    <col min="2" max="2" width="11.42578125" style="1" customWidth="1"/>
    <col min="3" max="3" width="5.7109375" style="1" customWidth="1"/>
    <col min="4" max="4" width="10.7109375" style="1" customWidth="1"/>
    <col min="5" max="5" width="10.42578125" style="1" bestFit="1" customWidth="1"/>
    <col min="6" max="6" width="11.85546875" style="1" customWidth="1"/>
    <col min="7" max="7" width="9.140625" style="1"/>
    <col min="8" max="8" width="4.28515625" style="1" customWidth="1"/>
    <col min="9" max="9" width="7.85546875" style="1" customWidth="1"/>
    <col min="10" max="10" width="10.28515625" style="1" customWidth="1"/>
    <col min="11" max="11" width="10.5703125" style="1" customWidth="1"/>
    <col min="12" max="12" width="14.5703125" style="1" customWidth="1"/>
    <col min="13" max="13" width="18.28515625" style="1" customWidth="1"/>
    <col min="14" max="16384" width="9.140625" style="1"/>
  </cols>
  <sheetData>
    <row r="1" spans="1:16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6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27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1" customHeight="1">
      <c r="B4" s="145" t="s">
        <v>190</v>
      </c>
      <c r="C4" s="145"/>
      <c r="D4" s="142"/>
      <c r="E4" s="142"/>
      <c r="F4" s="49"/>
      <c r="G4" s="29" t="s">
        <v>0</v>
      </c>
      <c r="H4" s="142"/>
      <c r="I4" s="142"/>
      <c r="J4" s="142"/>
      <c r="K4" s="50" t="s">
        <v>1</v>
      </c>
      <c r="L4" s="51"/>
      <c r="M4" s="43"/>
      <c r="N4" s="38"/>
      <c r="O4" s="38"/>
      <c r="P4" s="38"/>
    </row>
    <row r="5" spans="1:16" ht="3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8"/>
      <c r="O5" s="38"/>
      <c r="P5" s="38"/>
    </row>
    <row r="6" spans="1:16" ht="21.75" customHeight="1">
      <c r="B6" s="134" t="s">
        <v>166</v>
      </c>
      <c r="C6" s="134"/>
      <c r="D6" s="144"/>
      <c r="E6" s="144"/>
      <c r="F6" s="49"/>
      <c r="G6" s="146" t="s">
        <v>2</v>
      </c>
      <c r="H6" s="146"/>
      <c r="I6" s="136"/>
      <c r="J6" s="136"/>
      <c r="K6" s="136"/>
      <c r="L6" s="136"/>
      <c r="M6" s="52"/>
      <c r="N6" s="38"/>
      <c r="O6" s="38"/>
      <c r="P6" s="38"/>
    </row>
    <row r="7" spans="1:16" ht="6.75" customHeight="1">
      <c r="B7" s="53"/>
      <c r="C7" s="53"/>
      <c r="D7" s="54"/>
      <c r="E7" s="54"/>
      <c r="F7" s="49"/>
      <c r="G7" s="50"/>
      <c r="H7" s="50"/>
      <c r="I7" s="55"/>
      <c r="J7" s="55"/>
      <c r="K7" s="55"/>
      <c r="L7" s="55"/>
      <c r="M7" s="52"/>
      <c r="N7" s="38"/>
      <c r="O7" s="38"/>
      <c r="P7" s="38"/>
    </row>
    <row r="8" spans="1:16" ht="21.6" customHeight="1">
      <c r="A8" s="40"/>
      <c r="B8" s="19" t="s">
        <v>169</v>
      </c>
      <c r="C8" s="17"/>
      <c r="D8" s="136"/>
      <c r="E8" s="136"/>
      <c r="F8" s="136"/>
      <c r="G8" s="136"/>
      <c r="H8" s="136"/>
      <c r="I8" s="146" t="s">
        <v>181</v>
      </c>
      <c r="J8" s="146"/>
      <c r="K8" s="146"/>
      <c r="L8" s="151"/>
      <c r="M8" s="151"/>
      <c r="N8" s="38"/>
      <c r="O8" s="38"/>
      <c r="P8" s="38"/>
    </row>
    <row r="9" spans="1:16" ht="22.5" customHeight="1">
      <c r="A9" s="40"/>
      <c r="B9" s="134" t="s">
        <v>170</v>
      </c>
      <c r="C9" s="134"/>
      <c r="D9" s="106"/>
      <c r="E9" s="106"/>
      <c r="F9" s="106"/>
      <c r="G9" s="106"/>
      <c r="H9" s="106"/>
      <c r="I9" s="146" t="s">
        <v>182</v>
      </c>
      <c r="J9" s="146"/>
      <c r="K9" s="146"/>
      <c r="L9" s="143"/>
      <c r="M9" s="143"/>
      <c r="N9" s="38"/>
      <c r="O9" s="38"/>
      <c r="P9" s="38"/>
    </row>
    <row r="10" spans="1:16" ht="21.6" customHeight="1">
      <c r="B10" s="38"/>
      <c r="C10" s="38"/>
      <c r="D10" s="136"/>
      <c r="E10" s="136"/>
      <c r="F10" s="136"/>
      <c r="G10" s="136"/>
      <c r="H10" s="136"/>
      <c r="I10" s="139" t="s">
        <v>176</v>
      </c>
      <c r="J10" s="140"/>
      <c r="K10" s="140"/>
      <c r="L10" s="140"/>
      <c r="M10" s="141"/>
      <c r="N10" s="46"/>
      <c r="O10" s="46"/>
      <c r="P10" s="38"/>
    </row>
    <row r="11" spans="1:16" ht="21.6" customHeight="1">
      <c r="B11" s="38"/>
      <c r="C11" s="38"/>
      <c r="D11" s="136"/>
      <c r="E11" s="136"/>
      <c r="F11" s="136"/>
      <c r="G11" s="136"/>
      <c r="H11" s="136"/>
      <c r="I11" s="147" t="s">
        <v>177</v>
      </c>
      <c r="J11" s="148"/>
      <c r="K11" s="149"/>
      <c r="L11" s="149"/>
      <c r="M11" s="150"/>
      <c r="N11" s="46"/>
      <c r="O11" s="46"/>
      <c r="P11" s="38"/>
    </row>
    <row r="12" spans="1:16" ht="21.6" customHeight="1">
      <c r="B12" s="134" t="s">
        <v>171</v>
      </c>
      <c r="C12" s="134"/>
      <c r="D12" s="137"/>
      <c r="E12" s="137"/>
      <c r="F12" s="137"/>
      <c r="G12" s="137"/>
      <c r="H12" s="137"/>
      <c r="I12" s="108" t="s">
        <v>178</v>
      </c>
      <c r="J12" s="109"/>
      <c r="K12" s="103"/>
      <c r="L12" s="103"/>
      <c r="M12" s="104"/>
      <c r="N12" s="46"/>
      <c r="O12" s="46"/>
      <c r="P12" s="38"/>
    </row>
    <row r="13" spans="1:16" ht="21.6" customHeight="1">
      <c r="B13" s="135" t="s">
        <v>172</v>
      </c>
      <c r="C13" s="135"/>
      <c r="D13" s="136"/>
      <c r="E13" s="136"/>
      <c r="F13" s="136"/>
      <c r="G13" s="136"/>
      <c r="H13" s="136"/>
      <c r="I13" s="108"/>
      <c r="J13" s="109"/>
      <c r="K13" s="101"/>
      <c r="L13" s="101"/>
      <c r="M13" s="102"/>
      <c r="P13" s="38"/>
    </row>
    <row r="14" spans="1:16" ht="21.6" customHeight="1">
      <c r="B14" s="134" t="s">
        <v>180</v>
      </c>
      <c r="C14" s="134"/>
      <c r="D14" s="136"/>
      <c r="E14" s="136"/>
      <c r="F14" s="136"/>
      <c r="G14" s="136"/>
      <c r="H14" s="136"/>
      <c r="I14" s="132" t="s">
        <v>179</v>
      </c>
      <c r="J14" s="133"/>
      <c r="K14" s="101"/>
      <c r="L14" s="101"/>
      <c r="M14" s="102"/>
      <c r="P14" s="38"/>
    </row>
    <row r="15" spans="1:16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8"/>
      <c r="O15" s="38"/>
      <c r="P15" s="38"/>
    </row>
    <row r="16" spans="1:16">
      <c r="B16" s="128" t="s">
        <v>84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</row>
    <row r="17" spans="2:14">
      <c r="B17" s="10" t="s">
        <v>3</v>
      </c>
      <c r="C17" s="138"/>
      <c r="D17" s="138"/>
      <c r="E17" s="138"/>
      <c r="F17" s="138"/>
      <c r="G17" s="131" t="s">
        <v>5</v>
      </c>
      <c r="H17" s="131"/>
      <c r="I17" s="4"/>
      <c r="J17" s="131" t="s">
        <v>4</v>
      </c>
      <c r="K17" s="131"/>
      <c r="L17" s="5"/>
      <c r="M17" s="12"/>
      <c r="N17" s="2"/>
    </row>
    <row r="18" spans="2:14" ht="9" customHeight="1">
      <c r="B18" s="13"/>
      <c r="C18" s="14"/>
      <c r="D18" s="14"/>
      <c r="E18" s="14"/>
      <c r="F18" s="14"/>
      <c r="G18" s="14"/>
      <c r="H18" s="14"/>
      <c r="I18" s="11"/>
      <c r="J18" s="14"/>
      <c r="K18" s="14"/>
      <c r="L18" s="110"/>
      <c r="M18" s="111"/>
    </row>
    <row r="19" spans="2:1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4" ht="18" customHeight="1">
      <c r="B20" s="15" t="s">
        <v>6</v>
      </c>
      <c r="C20" s="119" t="s">
        <v>7</v>
      </c>
      <c r="D20" s="119"/>
      <c r="E20" s="125" t="s">
        <v>10</v>
      </c>
      <c r="F20" s="126"/>
      <c r="G20" s="126"/>
      <c r="H20" s="126"/>
      <c r="I20" s="126"/>
      <c r="J20" s="126"/>
      <c r="K20" s="127"/>
      <c r="L20" s="37" t="s">
        <v>8</v>
      </c>
      <c r="M20" s="15" t="s">
        <v>9</v>
      </c>
    </row>
    <row r="21" spans="2:14" ht="18" customHeight="1">
      <c r="B21" s="56"/>
      <c r="C21" s="122"/>
      <c r="D21" s="122"/>
      <c r="E21" s="105"/>
      <c r="F21" s="106"/>
      <c r="G21" s="106"/>
      <c r="H21" s="106"/>
      <c r="I21" s="106"/>
      <c r="J21" s="106"/>
      <c r="K21" s="107"/>
      <c r="L21" s="68"/>
      <c r="M21" s="74">
        <f t="shared" ref="M21:M27" si="0">B21*L21</f>
        <v>0</v>
      </c>
    </row>
    <row r="22" spans="2:14" ht="18" customHeight="1">
      <c r="B22" s="56"/>
      <c r="C22" s="122"/>
      <c r="D22" s="122"/>
      <c r="E22" s="105"/>
      <c r="F22" s="106"/>
      <c r="G22" s="106"/>
      <c r="H22" s="106"/>
      <c r="I22" s="106"/>
      <c r="J22" s="106"/>
      <c r="K22" s="107"/>
      <c r="L22" s="68"/>
      <c r="M22" s="74">
        <f t="shared" si="0"/>
        <v>0</v>
      </c>
    </row>
    <row r="23" spans="2:14" ht="18" customHeight="1">
      <c r="B23" s="56"/>
      <c r="C23" s="120"/>
      <c r="D23" s="121"/>
      <c r="E23" s="105"/>
      <c r="F23" s="106"/>
      <c r="G23" s="106"/>
      <c r="H23" s="106"/>
      <c r="I23" s="106"/>
      <c r="J23" s="106"/>
      <c r="K23" s="107"/>
      <c r="L23" s="68"/>
      <c r="M23" s="74">
        <f t="shared" si="0"/>
        <v>0</v>
      </c>
    </row>
    <row r="24" spans="2:14" ht="18" customHeight="1">
      <c r="B24" s="56"/>
      <c r="C24" s="120"/>
      <c r="D24" s="121"/>
      <c r="E24" s="105"/>
      <c r="F24" s="106"/>
      <c r="G24" s="106"/>
      <c r="H24" s="106"/>
      <c r="I24" s="106"/>
      <c r="J24" s="106"/>
      <c r="K24" s="107"/>
      <c r="L24" s="68"/>
      <c r="M24" s="74">
        <f t="shared" si="0"/>
        <v>0</v>
      </c>
    </row>
    <row r="25" spans="2:14" ht="18" customHeight="1">
      <c r="B25" s="56"/>
      <c r="C25" s="120"/>
      <c r="D25" s="121"/>
      <c r="E25" s="105"/>
      <c r="F25" s="106"/>
      <c r="G25" s="106"/>
      <c r="H25" s="106"/>
      <c r="I25" s="106"/>
      <c r="J25" s="106"/>
      <c r="K25" s="107"/>
      <c r="L25" s="68"/>
      <c r="M25" s="74">
        <f t="shared" si="0"/>
        <v>0</v>
      </c>
    </row>
    <row r="26" spans="2:14" ht="18" customHeight="1">
      <c r="B26" s="56"/>
      <c r="C26" s="120"/>
      <c r="D26" s="121"/>
      <c r="E26" s="105"/>
      <c r="F26" s="106"/>
      <c r="G26" s="106"/>
      <c r="H26" s="106"/>
      <c r="I26" s="106"/>
      <c r="J26" s="106"/>
      <c r="K26" s="107"/>
      <c r="L26" s="68"/>
      <c r="M26" s="74">
        <f t="shared" si="0"/>
        <v>0</v>
      </c>
    </row>
    <row r="27" spans="2:14" ht="18" customHeight="1">
      <c r="B27" s="56"/>
      <c r="C27" s="122"/>
      <c r="D27" s="122"/>
      <c r="E27" s="105"/>
      <c r="F27" s="106"/>
      <c r="G27" s="106"/>
      <c r="H27" s="106"/>
      <c r="I27" s="106"/>
      <c r="J27" s="106"/>
      <c r="K27" s="107"/>
      <c r="L27" s="68"/>
      <c r="M27" s="74">
        <f t="shared" si="0"/>
        <v>0</v>
      </c>
    </row>
    <row r="28" spans="2:14">
      <c r="B28" s="45"/>
      <c r="C28" s="45"/>
      <c r="D28" s="57"/>
      <c r="E28" s="57"/>
      <c r="F28" s="57"/>
      <c r="G28" s="57"/>
      <c r="H28" s="17"/>
      <c r="I28" s="17"/>
      <c r="J28" s="17"/>
      <c r="L28" s="58" t="s">
        <v>11</v>
      </c>
      <c r="M28" s="71">
        <f>SUM(M21:M27)+Sheet3!L53</f>
        <v>0</v>
      </c>
    </row>
    <row r="29" spans="2:14">
      <c r="B29" s="42" t="s">
        <v>18</v>
      </c>
      <c r="C29" s="8"/>
      <c r="D29" s="48"/>
      <c r="E29" s="48"/>
      <c r="F29" s="48"/>
      <c r="G29" s="48"/>
      <c r="H29" s="17"/>
      <c r="I29" s="17"/>
      <c r="J29" s="17"/>
      <c r="L29" s="59" t="s">
        <v>173</v>
      </c>
      <c r="M29" s="82"/>
    </row>
    <row r="30" spans="2:14">
      <c r="B30" s="47"/>
      <c r="C30" s="47"/>
      <c r="D30" s="48"/>
      <c r="E30" s="48"/>
      <c r="F30" s="48"/>
      <c r="G30" s="48"/>
      <c r="H30" s="17"/>
      <c r="I30" s="17"/>
      <c r="J30" s="17"/>
      <c r="L30" s="59" t="s">
        <v>174</v>
      </c>
      <c r="M30" s="82"/>
    </row>
    <row r="31" spans="2:14">
      <c r="B31" s="16"/>
      <c r="C31" s="17"/>
      <c r="D31" s="17"/>
      <c r="E31" s="18" t="s">
        <v>17</v>
      </c>
      <c r="F31" s="17"/>
      <c r="G31" s="48"/>
      <c r="H31" s="17"/>
      <c r="I31" s="17"/>
      <c r="K31" s="58" t="s">
        <v>175</v>
      </c>
      <c r="L31" s="76"/>
      <c r="M31" s="71">
        <f>M28*L31</f>
        <v>0</v>
      </c>
    </row>
    <row r="32" spans="2:14" ht="18.75">
      <c r="B32" s="19" t="s">
        <v>16</v>
      </c>
      <c r="C32" s="123"/>
      <c r="D32" s="124"/>
      <c r="E32" s="6"/>
      <c r="F32" s="69">
        <f>M32*E32</f>
        <v>0</v>
      </c>
      <c r="G32" s="8"/>
      <c r="H32" s="8"/>
      <c r="I32" s="8"/>
      <c r="J32" s="8"/>
      <c r="L32" s="65" t="s">
        <v>12</v>
      </c>
      <c r="M32" s="75">
        <f>SUM(M28:M30)-M31</f>
        <v>0</v>
      </c>
    </row>
    <row r="33" spans="2:13">
      <c r="B33" s="66" t="s">
        <v>189</v>
      </c>
      <c r="C33" s="112"/>
      <c r="D33" s="113"/>
      <c r="E33" s="114"/>
      <c r="F33" s="70"/>
      <c r="G33" s="8"/>
      <c r="H33" s="8"/>
      <c r="I33" s="8"/>
      <c r="J33" s="8"/>
      <c r="K33" s="8"/>
      <c r="L33" s="8"/>
      <c r="M33" s="8"/>
    </row>
    <row r="34" spans="2:13">
      <c r="B34" s="19"/>
      <c r="C34" s="21"/>
      <c r="D34" s="21"/>
      <c r="E34" s="18" t="s">
        <v>17</v>
      </c>
      <c r="F34" s="71"/>
      <c r="G34" s="17"/>
      <c r="H34" s="17"/>
      <c r="I34" s="17"/>
      <c r="J34" s="17"/>
      <c r="K34" s="8"/>
      <c r="L34" s="8"/>
      <c r="M34" s="8"/>
    </row>
    <row r="35" spans="2:13" ht="18" customHeight="1">
      <c r="B35" s="23" t="s">
        <v>13</v>
      </c>
      <c r="C35" s="115"/>
      <c r="D35" s="116"/>
      <c r="E35" s="6"/>
      <c r="F35" s="69">
        <f>M32*E35</f>
        <v>0</v>
      </c>
      <c r="G35" s="86" t="s">
        <v>22</v>
      </c>
      <c r="H35" s="87"/>
      <c r="I35" s="88"/>
      <c r="J35" s="89"/>
      <c r="K35" s="89"/>
      <c r="L35" s="90"/>
      <c r="M35" s="8"/>
    </row>
    <row r="36" spans="2:13" ht="18" customHeight="1">
      <c r="B36" s="19" t="s">
        <v>19</v>
      </c>
      <c r="C36" s="88"/>
      <c r="D36" s="89"/>
      <c r="E36" s="90"/>
      <c r="F36" s="71"/>
      <c r="G36" s="86" t="s">
        <v>23</v>
      </c>
      <c r="H36" s="87"/>
      <c r="I36" s="88"/>
      <c r="J36" s="89"/>
      <c r="K36" s="89"/>
      <c r="L36" s="90"/>
      <c r="M36" s="22"/>
    </row>
    <row r="37" spans="2:13" ht="18" customHeight="1">
      <c r="B37" s="23"/>
      <c r="C37" s="25"/>
      <c r="D37" s="25"/>
      <c r="E37" s="26" t="s">
        <v>17</v>
      </c>
      <c r="F37" s="71"/>
      <c r="G37" s="44"/>
      <c r="H37" s="44"/>
      <c r="I37" s="27"/>
      <c r="J37" s="27"/>
      <c r="K37" s="28"/>
      <c r="L37" s="32"/>
      <c r="M37" s="60"/>
    </row>
    <row r="38" spans="2:13" ht="18" customHeight="1">
      <c r="B38" s="29" t="s">
        <v>14</v>
      </c>
      <c r="C38" s="91"/>
      <c r="D38" s="92"/>
      <c r="E38" s="6"/>
      <c r="F38" s="69">
        <f>M32*E38</f>
        <v>0</v>
      </c>
      <c r="G38" s="86" t="s">
        <v>24</v>
      </c>
      <c r="H38" s="87"/>
      <c r="I38" s="88"/>
      <c r="J38" s="89"/>
      <c r="K38" s="89"/>
      <c r="L38" s="90"/>
      <c r="M38" s="24"/>
    </row>
    <row r="39" spans="2:13" ht="19.5" customHeight="1">
      <c r="B39" s="19" t="s">
        <v>20</v>
      </c>
      <c r="C39" s="88"/>
      <c r="D39" s="89"/>
      <c r="E39" s="90"/>
      <c r="F39" s="71"/>
      <c r="G39" s="86" t="s">
        <v>25</v>
      </c>
      <c r="H39" s="87"/>
      <c r="I39" s="88"/>
      <c r="J39" s="89"/>
      <c r="K39" s="89"/>
      <c r="L39" s="90"/>
      <c r="M39" s="22"/>
    </row>
    <row r="40" spans="2:13" ht="18" customHeight="1">
      <c r="B40" s="29"/>
      <c r="C40" s="30"/>
      <c r="D40" s="30"/>
      <c r="E40" s="31" t="s">
        <v>17</v>
      </c>
      <c r="F40" s="71"/>
      <c r="G40" s="44"/>
      <c r="H40" s="44"/>
      <c r="I40" s="27"/>
      <c r="J40" s="27"/>
      <c r="K40" s="32"/>
      <c r="L40" s="32"/>
      <c r="M40" s="60"/>
    </row>
    <row r="41" spans="2:13" ht="18" customHeight="1">
      <c r="B41" s="29" t="s">
        <v>15</v>
      </c>
      <c r="C41" s="91"/>
      <c r="D41" s="92"/>
      <c r="E41" s="7"/>
      <c r="F41" s="72">
        <f>M32*E41</f>
        <v>0</v>
      </c>
      <c r="G41" s="86" t="s">
        <v>26</v>
      </c>
      <c r="H41" s="87"/>
      <c r="I41" s="88"/>
      <c r="J41" s="89"/>
      <c r="K41" s="89"/>
      <c r="L41" s="90"/>
      <c r="M41" s="24"/>
    </row>
    <row r="42" spans="2:13" ht="17.25" customHeight="1">
      <c r="B42" s="19" t="s">
        <v>21</v>
      </c>
      <c r="C42" s="88"/>
      <c r="D42" s="89"/>
      <c r="E42" s="90"/>
      <c r="F42" s="73"/>
      <c r="G42" s="86" t="s">
        <v>27</v>
      </c>
      <c r="H42" s="87"/>
      <c r="I42" s="88"/>
      <c r="J42" s="89"/>
      <c r="K42" s="89"/>
      <c r="L42" s="90"/>
      <c r="M42" s="22"/>
    </row>
    <row r="43" spans="2:13" ht="18" customHeight="1">
      <c r="B43" s="29"/>
      <c r="C43" s="30"/>
      <c r="D43" s="30"/>
      <c r="E43" s="31" t="s">
        <v>17</v>
      </c>
      <c r="F43" s="71"/>
      <c r="G43" s="44"/>
      <c r="H43" s="44"/>
      <c r="I43" s="27"/>
      <c r="J43" s="27"/>
      <c r="K43" s="32"/>
      <c r="L43" s="32"/>
      <c r="M43" s="60"/>
    </row>
    <row r="44" spans="2:13" ht="18" customHeight="1">
      <c r="B44" s="29" t="s">
        <v>28</v>
      </c>
      <c r="C44" s="91"/>
      <c r="D44" s="92"/>
      <c r="E44" s="7"/>
      <c r="F44" s="72">
        <f>M32*E44</f>
        <v>0</v>
      </c>
      <c r="G44" s="86" t="s">
        <v>30</v>
      </c>
      <c r="H44" s="86"/>
      <c r="I44" s="88"/>
      <c r="J44" s="89"/>
      <c r="K44" s="89"/>
      <c r="L44" s="90"/>
      <c r="M44" s="24"/>
    </row>
    <row r="45" spans="2:13" ht="20.25" customHeight="1">
      <c r="B45" s="19" t="s">
        <v>29</v>
      </c>
      <c r="C45" s="88"/>
      <c r="D45" s="89"/>
      <c r="E45" s="90"/>
      <c r="F45" s="73"/>
      <c r="G45" s="86" t="s">
        <v>31</v>
      </c>
      <c r="H45" s="86"/>
      <c r="I45" s="88"/>
      <c r="J45" s="89"/>
      <c r="K45" s="89"/>
      <c r="L45" s="90"/>
      <c r="M45" s="22"/>
    </row>
    <row r="46" spans="2:13" ht="21.75" customHeight="1">
      <c r="B46" s="157" t="s">
        <v>160</v>
      </c>
      <c r="C46" s="157"/>
      <c r="D46" s="159"/>
      <c r="E46" s="159"/>
      <c r="F46" s="159"/>
      <c r="G46" s="159"/>
      <c r="H46" s="33"/>
      <c r="I46" s="161"/>
      <c r="J46" s="161"/>
      <c r="K46" s="8"/>
      <c r="L46" s="61"/>
      <c r="M46" s="60"/>
    </row>
    <row r="47" spans="2:13" ht="18" customHeight="1">
      <c r="B47" s="157"/>
      <c r="C47" s="157"/>
      <c r="D47" s="142"/>
      <c r="E47" s="142"/>
      <c r="F47" s="142"/>
      <c r="G47" s="142"/>
      <c r="H47" s="33"/>
      <c r="I47" s="162"/>
      <c r="J47" s="162"/>
      <c r="K47" s="8"/>
      <c r="L47" s="93" t="s">
        <v>192</v>
      </c>
      <c r="M47" s="94"/>
    </row>
    <row r="48" spans="2:13" ht="21.75" customHeight="1">
      <c r="B48" s="34"/>
      <c r="C48" s="34"/>
      <c r="D48" s="160" t="s">
        <v>164</v>
      </c>
      <c r="E48" s="160"/>
      <c r="F48" s="160"/>
      <c r="G48" s="160"/>
      <c r="H48" s="9"/>
      <c r="I48" s="163" t="s">
        <v>165</v>
      </c>
      <c r="J48" s="163"/>
      <c r="K48" s="35"/>
      <c r="L48" s="165"/>
      <c r="M48" s="166"/>
    </row>
    <row r="49" spans="1:13" ht="18" customHeight="1">
      <c r="B49" s="157" t="s">
        <v>161</v>
      </c>
      <c r="C49" s="157"/>
      <c r="D49" s="159"/>
      <c r="E49" s="159"/>
      <c r="F49" s="159"/>
      <c r="G49" s="159"/>
      <c r="H49" s="9"/>
      <c r="I49" s="161"/>
      <c r="J49" s="161"/>
      <c r="K49" s="36"/>
    </row>
    <row r="50" spans="1:13">
      <c r="B50" s="157"/>
      <c r="C50" s="157"/>
      <c r="D50" s="142"/>
      <c r="E50" s="142"/>
      <c r="F50" s="142"/>
      <c r="G50" s="142"/>
      <c r="H50" s="9"/>
      <c r="I50" s="162"/>
      <c r="J50" s="162"/>
      <c r="K50" s="35"/>
      <c r="L50" s="97" t="s">
        <v>187</v>
      </c>
      <c r="M50" s="98"/>
    </row>
    <row r="51" spans="1:13" ht="15.75" customHeight="1">
      <c r="B51" s="34"/>
      <c r="C51" s="34"/>
      <c r="D51" s="160" t="s">
        <v>164</v>
      </c>
      <c r="E51" s="160"/>
      <c r="F51" s="160"/>
      <c r="G51" s="160"/>
      <c r="H51" s="9"/>
      <c r="I51" s="164" t="s">
        <v>165</v>
      </c>
      <c r="J51" s="164"/>
      <c r="K51" s="36"/>
      <c r="L51" s="99" t="s">
        <v>203</v>
      </c>
      <c r="M51" s="100"/>
    </row>
    <row r="52" spans="1:13" ht="20.25" customHeight="1">
      <c r="B52" s="157" t="s">
        <v>162</v>
      </c>
      <c r="C52" s="157"/>
      <c r="D52" s="159"/>
      <c r="E52" s="159"/>
      <c r="F52" s="159"/>
      <c r="G52" s="159"/>
      <c r="H52" s="9"/>
      <c r="I52" s="161"/>
      <c r="J52" s="161"/>
      <c r="K52" s="35"/>
      <c r="L52" s="85" t="s">
        <v>197</v>
      </c>
      <c r="M52" s="85" t="s">
        <v>198</v>
      </c>
    </row>
    <row r="53" spans="1:13">
      <c r="A53" s="40"/>
      <c r="B53" s="157"/>
      <c r="C53" s="157"/>
      <c r="D53" s="142"/>
      <c r="E53" s="142"/>
      <c r="F53" s="142"/>
      <c r="G53" s="142"/>
      <c r="H53" s="41"/>
      <c r="I53" s="162"/>
      <c r="J53" s="162"/>
      <c r="K53" s="41"/>
    </row>
    <row r="54" spans="1:13" ht="11.25" customHeight="1">
      <c r="B54" s="158" t="s">
        <v>163</v>
      </c>
      <c r="C54" s="158"/>
      <c r="D54" s="160" t="s">
        <v>164</v>
      </c>
      <c r="E54" s="160"/>
      <c r="F54" s="160"/>
      <c r="G54" s="160"/>
      <c r="H54" s="39"/>
      <c r="I54" s="163" t="s">
        <v>165</v>
      </c>
      <c r="J54" s="163"/>
      <c r="K54" s="20"/>
      <c r="L54" s="117" t="s">
        <v>183</v>
      </c>
      <c r="M54" s="118"/>
    </row>
    <row r="55" spans="1:13" ht="20.2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95" t="s">
        <v>193</v>
      </c>
      <c r="M55" s="96"/>
    </row>
    <row r="56" spans="1:13" ht="15" customHeight="1">
      <c r="B56" s="152" t="s">
        <v>194</v>
      </c>
      <c r="C56" s="153"/>
      <c r="D56" s="154"/>
      <c r="E56" s="80" t="s">
        <v>195</v>
      </c>
      <c r="F56" s="81"/>
      <c r="G56" s="155" t="s">
        <v>196</v>
      </c>
      <c r="H56" s="155"/>
      <c r="I56" s="156"/>
      <c r="J56" s="156"/>
      <c r="K56" s="77"/>
      <c r="L56" s="85" t="s">
        <v>199</v>
      </c>
      <c r="M56" s="85" t="s">
        <v>201</v>
      </c>
    </row>
    <row r="57" spans="1:13" ht="15.75" customHeight="1">
      <c r="L57" s="85" t="s">
        <v>200</v>
      </c>
      <c r="M57" s="85" t="s">
        <v>202</v>
      </c>
    </row>
    <row r="58" spans="1:13">
      <c r="L58" s="79"/>
      <c r="M58" s="78"/>
    </row>
    <row r="68" spans="2:3">
      <c r="B68" s="20"/>
      <c r="C68" s="20"/>
    </row>
  </sheetData>
  <sheetProtection algorithmName="SHA-512" hashValue="zPXHrt4r00lcb79SPVsJlegJh4+APi4ya0O/fr8LDlkYPqus/YzNFHLhWRgGOItHKx8DEPwvteRez2udKhcejw==" saltValue="4uybH/P/hAlnpXNHYD9FAA==" spinCount="100000" sheet="1" objects="1" scenarios="1"/>
  <mergeCells count="102">
    <mergeCell ref="B56:D56"/>
    <mergeCell ref="G56:H56"/>
    <mergeCell ref="I56:J56"/>
    <mergeCell ref="G45:H45"/>
    <mergeCell ref="C44:D44"/>
    <mergeCell ref="I45:L45"/>
    <mergeCell ref="I44:L44"/>
    <mergeCell ref="B46:C47"/>
    <mergeCell ref="B49:C50"/>
    <mergeCell ref="B52:C53"/>
    <mergeCell ref="B54:C54"/>
    <mergeCell ref="D46:G47"/>
    <mergeCell ref="D49:G50"/>
    <mergeCell ref="D52:G53"/>
    <mergeCell ref="D48:G48"/>
    <mergeCell ref="D51:G51"/>
    <mergeCell ref="D54:G54"/>
    <mergeCell ref="I46:J47"/>
    <mergeCell ref="I48:J48"/>
    <mergeCell ref="I49:J50"/>
    <mergeCell ref="I51:J51"/>
    <mergeCell ref="I52:J53"/>
    <mergeCell ref="I54:J54"/>
    <mergeCell ref="L48:M48"/>
    <mergeCell ref="H4:J4"/>
    <mergeCell ref="D8:H8"/>
    <mergeCell ref="B12:C12"/>
    <mergeCell ref="D10:H10"/>
    <mergeCell ref="D11:H11"/>
    <mergeCell ref="L9:M9"/>
    <mergeCell ref="D6:E6"/>
    <mergeCell ref="B4:C4"/>
    <mergeCell ref="D4:E4"/>
    <mergeCell ref="B6:C6"/>
    <mergeCell ref="G6:H6"/>
    <mergeCell ref="I11:J11"/>
    <mergeCell ref="K11:M11"/>
    <mergeCell ref="I6:L6"/>
    <mergeCell ref="I8:K8"/>
    <mergeCell ref="I9:K9"/>
    <mergeCell ref="L8:M8"/>
    <mergeCell ref="B16:M16"/>
    <mergeCell ref="J17:K17"/>
    <mergeCell ref="G17:H17"/>
    <mergeCell ref="I14:J14"/>
    <mergeCell ref="B9:C9"/>
    <mergeCell ref="D9:H9"/>
    <mergeCell ref="B14:C14"/>
    <mergeCell ref="B13:C13"/>
    <mergeCell ref="D14:H14"/>
    <mergeCell ref="D13:H13"/>
    <mergeCell ref="D12:H12"/>
    <mergeCell ref="C17:F17"/>
    <mergeCell ref="I10:M10"/>
    <mergeCell ref="C20:D20"/>
    <mergeCell ref="E27:K27"/>
    <mergeCell ref="C26:D26"/>
    <mergeCell ref="C25:D25"/>
    <mergeCell ref="C24:D24"/>
    <mergeCell ref="C27:D27"/>
    <mergeCell ref="C22:D22"/>
    <mergeCell ref="C21:D21"/>
    <mergeCell ref="C32:D32"/>
    <mergeCell ref="C23:D23"/>
    <mergeCell ref="E20:K20"/>
    <mergeCell ref="E23:K23"/>
    <mergeCell ref="E22:K22"/>
    <mergeCell ref="E21:K21"/>
    <mergeCell ref="E26:K26"/>
    <mergeCell ref="L47:M47"/>
    <mergeCell ref="L55:M55"/>
    <mergeCell ref="L50:M50"/>
    <mergeCell ref="L51:M51"/>
    <mergeCell ref="K14:M14"/>
    <mergeCell ref="K13:M13"/>
    <mergeCell ref="K12:M12"/>
    <mergeCell ref="I41:L41"/>
    <mergeCell ref="I38:L38"/>
    <mergeCell ref="E25:K25"/>
    <mergeCell ref="E24:K24"/>
    <mergeCell ref="I12:J13"/>
    <mergeCell ref="L18:M18"/>
    <mergeCell ref="C33:E33"/>
    <mergeCell ref="C35:D35"/>
    <mergeCell ref="C42:E42"/>
    <mergeCell ref="C39:E39"/>
    <mergeCell ref="C36:E36"/>
    <mergeCell ref="L54:M54"/>
    <mergeCell ref="I36:L36"/>
    <mergeCell ref="I35:L35"/>
    <mergeCell ref="I39:L39"/>
    <mergeCell ref="I42:L42"/>
    <mergeCell ref="G35:H35"/>
    <mergeCell ref="G36:H36"/>
    <mergeCell ref="G38:H38"/>
    <mergeCell ref="G39:H39"/>
    <mergeCell ref="G42:H42"/>
    <mergeCell ref="G41:H41"/>
    <mergeCell ref="G44:H44"/>
    <mergeCell ref="C45:E45"/>
    <mergeCell ref="C41:D41"/>
    <mergeCell ref="C38:D38"/>
  </mergeCells>
  <pageMargins left="0.15" right="0.25" top="0.5" bottom="0.5" header="0.3" footer="0.3"/>
  <pageSetup scale="74" fitToWidth="0" orientation="portrait" r:id="rId1"/>
  <headerFooter>
    <oddHeader>&amp;C&amp;"-,Bold"&amp;16&amp;URiver Valley Child Development Services 
&amp;14
&amp;18&amp;UPURCHASE REQUISITION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Sheet2!$A$12:$A$45</xm:f>
          </x14:formula1>
          <xm:sqref>I44:L44 I38 I35 I41</xm:sqref>
        </x14:dataValidation>
        <x14:dataValidation type="list" showInputMessage="1" xr:uid="{00000000-0002-0000-0000-000001000000}">
          <x14:formula1>
            <xm:f>Sheet2!$D$6:$D$22</xm:f>
          </x14:formula1>
          <xm:sqref>H4:J4</xm:sqref>
        </x14:dataValidation>
        <x14:dataValidation type="list" allowBlank="1" showInputMessage="1" xr:uid="{00000000-0002-0000-0000-000002000000}">
          <x14:formula1>
            <xm:f>Sheet2!$G$1:$G$57</xm:f>
          </x14:formula1>
          <xm:sqref>I45:L45 I36 I39 I42</xm:sqref>
        </x14:dataValidation>
        <x14:dataValidation type="list" allowBlank="1" showInputMessage="1" showErrorMessage="1" xr:uid="{00000000-0002-0000-0000-000003000000}">
          <x14:formula1>
            <xm:f>Sheet2!$A$2:$A$3</xm:f>
          </x14:formula1>
          <xm:sqref>D6:E6</xm:sqref>
        </x14:dataValidation>
        <x14:dataValidation type="list" allowBlank="1" showInputMessage="1" showErrorMessage="1" xr:uid="{00000000-0002-0000-0000-000004000000}">
          <x14:formula1>
            <xm:f>Sheet2!$L$2:$L$3</xm:f>
          </x14:formula1>
          <xm:sqref>I17</xm:sqref>
        </x14:dataValidation>
        <x14:dataValidation type="list" allowBlank="1" showInputMessage="1" showErrorMessage="1" xr:uid="{00000000-0002-0000-0000-000005000000}">
          <x14:formula1>
            <xm:f>Sheet2!$L$2:$L$4</xm:f>
          </x14:formula1>
          <xm:sqref>L17</xm:sqref>
        </x14:dataValidation>
        <x14:dataValidation type="list" allowBlank="1" showInputMessage="1" xr:uid="{00000000-0002-0000-0000-000006000000}">
          <x14:formula1>
            <xm:f>Sheet2!$N$2:$N$16</xm:f>
          </x14:formula1>
          <xm:sqref>C32:D32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opLeftCell="A7" workbookViewId="0">
      <selection activeCell="Q26" sqref="Q26"/>
    </sheetView>
  </sheetViews>
  <sheetFormatPr defaultRowHeight="15"/>
  <cols>
    <col min="1" max="1" width="16.42578125" bestFit="1" customWidth="1"/>
    <col min="3" max="4" width="11" customWidth="1"/>
    <col min="12" max="14" width="11" customWidth="1"/>
  </cols>
  <sheetData>
    <row r="1" spans="1:14">
      <c r="A1" t="s">
        <v>32</v>
      </c>
      <c r="C1" t="s">
        <v>32</v>
      </c>
      <c r="G1" t="s">
        <v>97</v>
      </c>
      <c r="L1" t="s">
        <v>32</v>
      </c>
      <c r="N1" t="s">
        <v>32</v>
      </c>
    </row>
    <row r="2" spans="1:14">
      <c r="A2" t="s">
        <v>168</v>
      </c>
      <c r="C2" s="38" t="s">
        <v>143</v>
      </c>
      <c r="G2" t="s">
        <v>118</v>
      </c>
      <c r="L2" t="s">
        <v>144</v>
      </c>
      <c r="N2" t="s">
        <v>147</v>
      </c>
    </row>
    <row r="3" spans="1:14">
      <c r="A3" t="s">
        <v>167</v>
      </c>
      <c r="C3" s="38" t="s">
        <v>142</v>
      </c>
      <c r="G3" t="s">
        <v>117</v>
      </c>
      <c r="L3" t="s">
        <v>145</v>
      </c>
      <c r="N3" t="s">
        <v>148</v>
      </c>
    </row>
    <row r="4" spans="1:14">
      <c r="G4" t="s">
        <v>119</v>
      </c>
      <c r="L4" t="s">
        <v>146</v>
      </c>
      <c r="N4" t="s">
        <v>149</v>
      </c>
    </row>
    <row r="5" spans="1:14">
      <c r="D5" t="s">
        <v>32</v>
      </c>
      <c r="G5" t="s">
        <v>85</v>
      </c>
      <c r="N5" t="s">
        <v>150</v>
      </c>
    </row>
    <row r="6" spans="1:14">
      <c r="A6" s="3"/>
      <c r="D6" t="s">
        <v>67</v>
      </c>
      <c r="G6" t="s">
        <v>86</v>
      </c>
      <c r="N6" t="s">
        <v>151</v>
      </c>
    </row>
    <row r="7" spans="1:14">
      <c r="A7" s="3"/>
      <c r="D7" t="s">
        <v>68</v>
      </c>
      <c r="G7" t="s">
        <v>87</v>
      </c>
      <c r="N7" t="s">
        <v>152</v>
      </c>
    </row>
    <row r="8" spans="1:14">
      <c r="A8" s="3"/>
      <c r="D8" t="s">
        <v>69</v>
      </c>
      <c r="G8" t="s">
        <v>88</v>
      </c>
      <c r="N8" t="s">
        <v>159</v>
      </c>
    </row>
    <row r="9" spans="1:14">
      <c r="D9" t="s">
        <v>70</v>
      </c>
      <c r="G9" t="s">
        <v>89</v>
      </c>
      <c r="N9" t="s">
        <v>153</v>
      </c>
    </row>
    <row r="10" spans="1:14">
      <c r="D10" t="s">
        <v>71</v>
      </c>
      <c r="G10" t="s">
        <v>90</v>
      </c>
      <c r="N10" t="s">
        <v>154</v>
      </c>
    </row>
    <row r="11" spans="1:14">
      <c r="A11" t="s">
        <v>32</v>
      </c>
      <c r="D11" t="s">
        <v>72</v>
      </c>
      <c r="G11" t="s">
        <v>91</v>
      </c>
      <c r="N11" t="s">
        <v>155</v>
      </c>
    </row>
    <row r="12" spans="1:14">
      <c r="A12" t="s">
        <v>33</v>
      </c>
      <c r="D12" t="s">
        <v>73</v>
      </c>
      <c r="G12" t="s">
        <v>92</v>
      </c>
      <c r="N12" t="s">
        <v>156</v>
      </c>
    </row>
    <row r="13" spans="1:14">
      <c r="A13" t="s">
        <v>34</v>
      </c>
      <c r="D13" t="s">
        <v>74</v>
      </c>
      <c r="G13" t="s">
        <v>93</v>
      </c>
      <c r="N13" t="s">
        <v>157</v>
      </c>
    </row>
    <row r="14" spans="1:14">
      <c r="A14" t="s">
        <v>35</v>
      </c>
      <c r="D14" t="s">
        <v>75</v>
      </c>
      <c r="G14" t="s">
        <v>94</v>
      </c>
      <c r="N14" t="s">
        <v>158</v>
      </c>
    </row>
    <row r="15" spans="1:14">
      <c r="A15" t="s">
        <v>36</v>
      </c>
      <c r="D15" t="s">
        <v>76</v>
      </c>
      <c r="G15" t="s">
        <v>95</v>
      </c>
    </row>
    <row r="16" spans="1:14">
      <c r="A16" t="s">
        <v>37</v>
      </c>
      <c r="D16" t="s">
        <v>77</v>
      </c>
      <c r="G16" t="s">
        <v>96</v>
      </c>
    </row>
    <row r="17" spans="1:13">
      <c r="A17" t="s">
        <v>41</v>
      </c>
      <c r="D17" t="s">
        <v>78</v>
      </c>
      <c r="G17" t="s">
        <v>98</v>
      </c>
    </row>
    <row r="18" spans="1:13">
      <c r="A18" t="s">
        <v>42</v>
      </c>
      <c r="D18" t="s">
        <v>79</v>
      </c>
      <c r="G18" t="s">
        <v>99</v>
      </c>
      <c r="M18" t="s">
        <v>32</v>
      </c>
    </row>
    <row r="19" spans="1:13">
      <c r="A19" t="s">
        <v>38</v>
      </c>
      <c r="D19" t="s">
        <v>80</v>
      </c>
      <c r="G19" t="s">
        <v>100</v>
      </c>
      <c r="M19" t="s">
        <v>184</v>
      </c>
    </row>
    <row r="20" spans="1:13">
      <c r="A20" t="s">
        <v>43</v>
      </c>
      <c r="D20" t="s">
        <v>81</v>
      </c>
      <c r="G20" t="s">
        <v>101</v>
      </c>
      <c r="M20" t="s">
        <v>185</v>
      </c>
    </row>
    <row r="21" spans="1:13">
      <c r="A21" t="s">
        <v>44</v>
      </c>
      <c r="D21" t="s">
        <v>82</v>
      </c>
      <c r="G21" t="s">
        <v>102</v>
      </c>
      <c r="M21" t="s">
        <v>186</v>
      </c>
    </row>
    <row r="22" spans="1:13">
      <c r="A22" t="s">
        <v>39</v>
      </c>
      <c r="D22" t="s">
        <v>83</v>
      </c>
      <c r="G22" t="s">
        <v>103</v>
      </c>
      <c r="M22" t="s">
        <v>191</v>
      </c>
    </row>
    <row r="23" spans="1:13">
      <c r="A23" t="s">
        <v>40</v>
      </c>
      <c r="G23" t="s">
        <v>104</v>
      </c>
    </row>
    <row r="24" spans="1:13">
      <c r="A24" t="s">
        <v>45</v>
      </c>
      <c r="G24" t="s">
        <v>105</v>
      </c>
    </row>
    <row r="25" spans="1:13">
      <c r="A25" t="s">
        <v>46</v>
      </c>
      <c r="G25" t="s">
        <v>106</v>
      </c>
    </row>
    <row r="26" spans="1:13">
      <c r="A26" t="s">
        <v>47</v>
      </c>
      <c r="G26" t="s">
        <v>107</v>
      </c>
    </row>
    <row r="27" spans="1:13">
      <c r="A27" t="s">
        <v>48</v>
      </c>
      <c r="G27" t="s">
        <v>108</v>
      </c>
    </row>
    <row r="28" spans="1:13">
      <c r="A28" t="s">
        <v>49</v>
      </c>
      <c r="G28" t="s">
        <v>109</v>
      </c>
    </row>
    <row r="29" spans="1:13">
      <c r="A29" t="s">
        <v>50</v>
      </c>
      <c r="G29" t="s">
        <v>110</v>
      </c>
    </row>
    <row r="30" spans="1:13">
      <c r="A30" t="s">
        <v>51</v>
      </c>
      <c r="G30" t="s">
        <v>111</v>
      </c>
    </row>
    <row r="31" spans="1:13">
      <c r="A31" t="s">
        <v>52</v>
      </c>
      <c r="G31" t="s">
        <v>112</v>
      </c>
    </row>
    <row r="32" spans="1:13">
      <c r="A32" t="s">
        <v>53</v>
      </c>
      <c r="G32" t="s">
        <v>113</v>
      </c>
    </row>
    <row r="33" spans="1:7">
      <c r="A33" t="s">
        <v>54</v>
      </c>
      <c r="G33" t="s">
        <v>114</v>
      </c>
    </row>
    <row r="34" spans="1:7">
      <c r="A34" t="s">
        <v>55</v>
      </c>
      <c r="G34" t="s">
        <v>115</v>
      </c>
    </row>
    <row r="35" spans="1:7">
      <c r="A35" t="s">
        <v>56</v>
      </c>
      <c r="G35" t="s">
        <v>116</v>
      </c>
    </row>
    <row r="36" spans="1:7">
      <c r="A36" t="s">
        <v>57</v>
      </c>
      <c r="G36" t="s">
        <v>120</v>
      </c>
    </row>
    <row r="37" spans="1:7">
      <c r="A37" t="s">
        <v>58</v>
      </c>
      <c r="G37" t="s">
        <v>121</v>
      </c>
    </row>
    <row r="38" spans="1:7">
      <c r="A38" t="s">
        <v>59</v>
      </c>
      <c r="G38" t="s">
        <v>122</v>
      </c>
    </row>
    <row r="39" spans="1:7">
      <c r="A39" t="s">
        <v>60</v>
      </c>
      <c r="G39" t="s">
        <v>123</v>
      </c>
    </row>
    <row r="40" spans="1:7">
      <c r="A40" t="s">
        <v>61</v>
      </c>
      <c r="G40" t="s">
        <v>124</v>
      </c>
    </row>
    <row r="41" spans="1:7">
      <c r="A41" t="s">
        <v>62</v>
      </c>
      <c r="G41" t="s">
        <v>125</v>
      </c>
    </row>
    <row r="42" spans="1:7">
      <c r="A42" t="s">
        <v>63</v>
      </c>
      <c r="G42" t="s">
        <v>126</v>
      </c>
    </row>
    <row r="43" spans="1:7">
      <c r="A43" t="s">
        <v>64</v>
      </c>
      <c r="G43" t="s">
        <v>127</v>
      </c>
    </row>
    <row r="44" spans="1:7">
      <c r="A44" t="s">
        <v>65</v>
      </c>
      <c r="G44" t="s">
        <v>128</v>
      </c>
    </row>
    <row r="45" spans="1:7">
      <c r="A45" t="s">
        <v>66</v>
      </c>
      <c r="G45" t="s">
        <v>129</v>
      </c>
    </row>
    <row r="46" spans="1:7">
      <c r="G46" t="s">
        <v>130</v>
      </c>
    </row>
    <row r="47" spans="1:7">
      <c r="G47" t="s">
        <v>131</v>
      </c>
    </row>
    <row r="48" spans="1:7">
      <c r="G48" t="s">
        <v>132</v>
      </c>
    </row>
    <row r="49" spans="7:7">
      <c r="G49" t="s">
        <v>133</v>
      </c>
    </row>
    <row r="50" spans="7:7">
      <c r="G50" t="s">
        <v>134</v>
      </c>
    </row>
    <row r="51" spans="7:7">
      <c r="G51" t="s">
        <v>135</v>
      </c>
    </row>
    <row r="52" spans="7:7">
      <c r="G52" t="s">
        <v>136</v>
      </c>
    </row>
    <row r="53" spans="7:7">
      <c r="G53" t="s">
        <v>137</v>
      </c>
    </row>
    <row r="54" spans="7:7">
      <c r="G54" t="s">
        <v>138</v>
      </c>
    </row>
    <row r="55" spans="7:7">
      <c r="G55" t="s">
        <v>139</v>
      </c>
    </row>
    <row r="56" spans="7:7">
      <c r="G56" t="s">
        <v>140</v>
      </c>
    </row>
    <row r="57" spans="7:7">
      <c r="G57" t="s">
        <v>141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L53"/>
  <sheetViews>
    <sheetView showGridLines="0" view="pageLayout" zoomScaleNormal="100" workbookViewId="0">
      <selection activeCell="D48" sqref="D48:J48"/>
    </sheetView>
  </sheetViews>
  <sheetFormatPr defaultRowHeight="15"/>
  <cols>
    <col min="1" max="1" width="9.140625" style="62"/>
    <col min="2" max="2" width="10.28515625" customWidth="1"/>
    <col min="11" max="11" width="12.28515625" style="63" customWidth="1"/>
    <col min="12" max="12" width="15.5703125" style="63" customWidth="1"/>
  </cols>
  <sheetData>
    <row r="5" spans="1:12">
      <c r="A5" s="15" t="s">
        <v>6</v>
      </c>
      <c r="B5" s="177" t="s">
        <v>7</v>
      </c>
      <c r="C5" s="177"/>
      <c r="D5" s="125" t="s">
        <v>10</v>
      </c>
      <c r="E5" s="126"/>
      <c r="F5" s="126"/>
      <c r="G5" s="126"/>
      <c r="H5" s="126"/>
      <c r="I5" s="126"/>
      <c r="J5" s="127"/>
      <c r="K5" s="15" t="s">
        <v>8</v>
      </c>
      <c r="L5" s="15" t="s">
        <v>9</v>
      </c>
    </row>
    <row r="6" spans="1:12">
      <c r="A6" s="67"/>
      <c r="B6" s="122"/>
      <c r="C6" s="122"/>
      <c r="D6" s="173"/>
      <c r="E6" s="174"/>
      <c r="F6" s="174"/>
      <c r="G6" s="174"/>
      <c r="H6" s="174"/>
      <c r="I6" s="174"/>
      <c r="J6" s="175"/>
      <c r="K6" s="68"/>
      <c r="L6" s="74">
        <f t="shared" ref="L6:L15" si="0">A6*K6</f>
        <v>0</v>
      </c>
    </row>
    <row r="7" spans="1:12">
      <c r="A7" s="67"/>
      <c r="B7" s="122"/>
      <c r="C7" s="122"/>
      <c r="D7" s="173"/>
      <c r="E7" s="174"/>
      <c r="F7" s="174"/>
      <c r="G7" s="174"/>
      <c r="H7" s="174"/>
      <c r="I7" s="174"/>
      <c r="J7" s="175"/>
      <c r="K7" s="68"/>
      <c r="L7" s="74">
        <f t="shared" si="0"/>
        <v>0</v>
      </c>
    </row>
    <row r="8" spans="1:12">
      <c r="A8" s="67"/>
      <c r="B8" s="120"/>
      <c r="C8" s="121"/>
      <c r="D8" s="173"/>
      <c r="E8" s="174"/>
      <c r="F8" s="174"/>
      <c r="G8" s="174"/>
      <c r="H8" s="174"/>
      <c r="I8" s="174"/>
      <c r="J8" s="175"/>
      <c r="K8" s="68"/>
      <c r="L8" s="74">
        <f t="shared" si="0"/>
        <v>0</v>
      </c>
    </row>
    <row r="9" spans="1:12">
      <c r="A9" s="67"/>
      <c r="B9" s="120"/>
      <c r="C9" s="121"/>
      <c r="D9" s="173"/>
      <c r="E9" s="174"/>
      <c r="F9" s="174"/>
      <c r="G9" s="174"/>
      <c r="H9" s="174"/>
      <c r="I9" s="174"/>
      <c r="J9" s="175"/>
      <c r="K9" s="68"/>
      <c r="L9" s="74">
        <f t="shared" si="0"/>
        <v>0</v>
      </c>
    </row>
    <row r="10" spans="1:12">
      <c r="A10" s="67"/>
      <c r="B10" s="120"/>
      <c r="C10" s="121"/>
      <c r="D10" s="173"/>
      <c r="E10" s="174"/>
      <c r="F10" s="174"/>
      <c r="G10" s="174"/>
      <c r="H10" s="174"/>
      <c r="I10" s="174"/>
      <c r="J10" s="175"/>
      <c r="K10" s="68"/>
      <c r="L10" s="74">
        <f t="shared" si="0"/>
        <v>0</v>
      </c>
    </row>
    <row r="11" spans="1:12">
      <c r="A11" s="67"/>
      <c r="B11" s="120"/>
      <c r="C11" s="121"/>
      <c r="D11" s="173"/>
      <c r="E11" s="174"/>
      <c r="F11" s="174"/>
      <c r="G11" s="174"/>
      <c r="H11" s="174"/>
      <c r="I11" s="174"/>
      <c r="J11" s="175"/>
      <c r="K11" s="68"/>
      <c r="L11" s="74">
        <f t="shared" si="0"/>
        <v>0</v>
      </c>
    </row>
    <row r="12" spans="1:12">
      <c r="A12" s="67"/>
      <c r="B12" s="122"/>
      <c r="C12" s="122"/>
      <c r="D12" s="173"/>
      <c r="E12" s="174"/>
      <c r="F12" s="174"/>
      <c r="G12" s="174"/>
      <c r="H12" s="174"/>
      <c r="I12" s="174"/>
      <c r="J12" s="175"/>
      <c r="K12" s="68"/>
      <c r="L12" s="74">
        <f t="shared" si="0"/>
        <v>0</v>
      </c>
    </row>
    <row r="13" spans="1:12">
      <c r="A13" s="67"/>
      <c r="B13" s="120"/>
      <c r="C13" s="121"/>
      <c r="D13" s="173"/>
      <c r="E13" s="174"/>
      <c r="F13" s="174"/>
      <c r="G13" s="174"/>
      <c r="H13" s="174"/>
      <c r="I13" s="174"/>
      <c r="J13" s="175"/>
      <c r="K13" s="68"/>
      <c r="L13" s="74">
        <f t="shared" si="0"/>
        <v>0</v>
      </c>
    </row>
    <row r="14" spans="1:12">
      <c r="A14" s="67"/>
      <c r="B14" s="122"/>
      <c r="C14" s="122"/>
      <c r="D14" s="173"/>
      <c r="E14" s="174"/>
      <c r="F14" s="174"/>
      <c r="G14" s="174"/>
      <c r="H14" s="174"/>
      <c r="I14" s="174"/>
      <c r="J14" s="175"/>
      <c r="K14" s="68"/>
      <c r="L14" s="74">
        <f t="shared" si="0"/>
        <v>0</v>
      </c>
    </row>
    <row r="15" spans="1:12">
      <c r="A15" s="67"/>
      <c r="B15" s="122"/>
      <c r="C15" s="122"/>
      <c r="D15" s="176"/>
      <c r="E15" s="176"/>
      <c r="F15" s="176"/>
      <c r="G15" s="176"/>
      <c r="H15" s="176"/>
      <c r="I15" s="176"/>
      <c r="J15" s="176"/>
      <c r="K15" s="68"/>
      <c r="L15" s="74">
        <f t="shared" si="0"/>
        <v>0</v>
      </c>
    </row>
    <row r="16" spans="1:12">
      <c r="A16" s="83"/>
      <c r="B16" s="171"/>
      <c r="C16" s="172"/>
      <c r="D16" s="167"/>
      <c r="E16" s="168"/>
      <c r="F16" s="168"/>
      <c r="G16" s="168"/>
      <c r="H16" s="168"/>
      <c r="I16" s="168"/>
      <c r="J16" s="169"/>
      <c r="K16" s="84"/>
      <c r="L16" s="74">
        <f t="shared" ref="L16:L52" si="1">A16*K16</f>
        <v>0</v>
      </c>
    </row>
    <row r="17" spans="1:12">
      <c r="A17" s="83"/>
      <c r="B17" s="171"/>
      <c r="C17" s="172"/>
      <c r="D17" s="167"/>
      <c r="E17" s="168"/>
      <c r="F17" s="168"/>
      <c r="G17" s="168"/>
      <c r="H17" s="168"/>
      <c r="I17" s="168"/>
      <c r="J17" s="169"/>
      <c r="K17" s="84"/>
      <c r="L17" s="74">
        <f t="shared" si="1"/>
        <v>0</v>
      </c>
    </row>
    <row r="18" spans="1:12">
      <c r="A18" s="83"/>
      <c r="B18" s="171"/>
      <c r="C18" s="172"/>
      <c r="D18" s="167"/>
      <c r="E18" s="168"/>
      <c r="F18" s="168"/>
      <c r="G18" s="168"/>
      <c r="H18" s="168"/>
      <c r="I18" s="168"/>
      <c r="J18" s="169"/>
      <c r="K18" s="84"/>
      <c r="L18" s="74">
        <f t="shared" si="1"/>
        <v>0</v>
      </c>
    </row>
    <row r="19" spans="1:12">
      <c r="A19" s="83"/>
      <c r="B19" s="171"/>
      <c r="C19" s="172"/>
      <c r="D19" s="167"/>
      <c r="E19" s="168"/>
      <c r="F19" s="168"/>
      <c r="G19" s="168"/>
      <c r="H19" s="168"/>
      <c r="I19" s="168"/>
      <c r="J19" s="169"/>
      <c r="K19" s="84"/>
      <c r="L19" s="74">
        <f t="shared" si="1"/>
        <v>0</v>
      </c>
    </row>
    <row r="20" spans="1:12">
      <c r="A20" s="83"/>
      <c r="B20" s="171"/>
      <c r="C20" s="172"/>
      <c r="D20" s="167"/>
      <c r="E20" s="168"/>
      <c r="F20" s="168"/>
      <c r="G20" s="168"/>
      <c r="H20" s="168"/>
      <c r="I20" s="168"/>
      <c r="J20" s="169"/>
      <c r="K20" s="84"/>
      <c r="L20" s="74">
        <f t="shared" si="1"/>
        <v>0</v>
      </c>
    </row>
    <row r="21" spans="1:12">
      <c r="A21" s="83"/>
      <c r="B21" s="171"/>
      <c r="C21" s="172"/>
      <c r="D21" s="167"/>
      <c r="E21" s="168"/>
      <c r="F21" s="168"/>
      <c r="G21" s="168"/>
      <c r="H21" s="168"/>
      <c r="I21" s="168"/>
      <c r="J21" s="169"/>
      <c r="K21" s="84"/>
      <c r="L21" s="74">
        <f t="shared" si="1"/>
        <v>0</v>
      </c>
    </row>
    <row r="22" spans="1:12">
      <c r="A22" s="83"/>
      <c r="B22" s="171"/>
      <c r="C22" s="172"/>
      <c r="D22" s="167"/>
      <c r="E22" s="168"/>
      <c r="F22" s="168"/>
      <c r="G22" s="168"/>
      <c r="H22" s="168"/>
      <c r="I22" s="168"/>
      <c r="J22" s="169"/>
      <c r="K22" s="84"/>
      <c r="L22" s="74">
        <f t="shared" si="1"/>
        <v>0</v>
      </c>
    </row>
    <row r="23" spans="1:12">
      <c r="A23" s="83"/>
      <c r="B23" s="171"/>
      <c r="C23" s="172"/>
      <c r="D23" s="167"/>
      <c r="E23" s="168"/>
      <c r="F23" s="168"/>
      <c r="G23" s="168"/>
      <c r="H23" s="168"/>
      <c r="I23" s="168"/>
      <c r="J23" s="169"/>
      <c r="K23" s="84"/>
      <c r="L23" s="74">
        <f t="shared" si="1"/>
        <v>0</v>
      </c>
    </row>
    <row r="24" spans="1:12">
      <c r="A24" s="83"/>
      <c r="B24" s="171"/>
      <c r="C24" s="172"/>
      <c r="D24" s="167"/>
      <c r="E24" s="168"/>
      <c r="F24" s="168"/>
      <c r="G24" s="168"/>
      <c r="H24" s="168"/>
      <c r="I24" s="168"/>
      <c r="J24" s="169"/>
      <c r="K24" s="84"/>
      <c r="L24" s="74">
        <f t="shared" si="1"/>
        <v>0</v>
      </c>
    </row>
    <row r="25" spans="1:12">
      <c r="A25" s="83"/>
      <c r="B25" s="171"/>
      <c r="C25" s="172"/>
      <c r="D25" s="167"/>
      <c r="E25" s="168"/>
      <c r="F25" s="168"/>
      <c r="G25" s="168"/>
      <c r="H25" s="168"/>
      <c r="I25" s="168"/>
      <c r="J25" s="169"/>
      <c r="K25" s="84"/>
      <c r="L25" s="74">
        <f t="shared" si="1"/>
        <v>0</v>
      </c>
    </row>
    <row r="26" spans="1:12">
      <c r="A26" s="83"/>
      <c r="B26" s="171"/>
      <c r="C26" s="172"/>
      <c r="D26" s="167"/>
      <c r="E26" s="168"/>
      <c r="F26" s="168"/>
      <c r="G26" s="168"/>
      <c r="H26" s="168"/>
      <c r="I26" s="168"/>
      <c r="J26" s="169"/>
      <c r="K26" s="84"/>
      <c r="L26" s="74">
        <f t="shared" si="1"/>
        <v>0</v>
      </c>
    </row>
    <row r="27" spans="1:12">
      <c r="A27" s="83"/>
      <c r="B27" s="171"/>
      <c r="C27" s="172"/>
      <c r="D27" s="167"/>
      <c r="E27" s="168"/>
      <c r="F27" s="168"/>
      <c r="G27" s="168"/>
      <c r="H27" s="168"/>
      <c r="I27" s="168"/>
      <c r="J27" s="169"/>
      <c r="K27" s="84"/>
      <c r="L27" s="74">
        <f t="shared" si="1"/>
        <v>0</v>
      </c>
    </row>
    <row r="28" spans="1:12">
      <c r="A28" s="83"/>
      <c r="B28" s="171"/>
      <c r="C28" s="172"/>
      <c r="D28" s="167"/>
      <c r="E28" s="168"/>
      <c r="F28" s="168"/>
      <c r="G28" s="168"/>
      <c r="H28" s="168"/>
      <c r="I28" s="168"/>
      <c r="J28" s="169"/>
      <c r="K28" s="84"/>
      <c r="L28" s="74">
        <f t="shared" si="1"/>
        <v>0</v>
      </c>
    </row>
    <row r="29" spans="1:12">
      <c r="A29" s="83"/>
      <c r="B29" s="171"/>
      <c r="C29" s="172"/>
      <c r="D29" s="167"/>
      <c r="E29" s="168"/>
      <c r="F29" s="168"/>
      <c r="G29" s="168"/>
      <c r="H29" s="168"/>
      <c r="I29" s="168"/>
      <c r="J29" s="169"/>
      <c r="K29" s="84"/>
      <c r="L29" s="74">
        <f t="shared" si="1"/>
        <v>0</v>
      </c>
    </row>
    <row r="30" spans="1:12">
      <c r="A30" s="83"/>
      <c r="B30" s="171"/>
      <c r="C30" s="172"/>
      <c r="D30" s="167"/>
      <c r="E30" s="168"/>
      <c r="F30" s="168"/>
      <c r="G30" s="168"/>
      <c r="H30" s="168"/>
      <c r="I30" s="168"/>
      <c r="J30" s="169"/>
      <c r="K30" s="84"/>
      <c r="L30" s="74">
        <f t="shared" si="1"/>
        <v>0</v>
      </c>
    </row>
    <row r="31" spans="1:12">
      <c r="A31" s="83"/>
      <c r="B31" s="171"/>
      <c r="C31" s="172"/>
      <c r="D31" s="167"/>
      <c r="E31" s="168"/>
      <c r="F31" s="168"/>
      <c r="G31" s="168"/>
      <c r="H31" s="168"/>
      <c r="I31" s="168"/>
      <c r="J31" s="169"/>
      <c r="K31" s="84"/>
      <c r="L31" s="74">
        <f t="shared" si="1"/>
        <v>0</v>
      </c>
    </row>
    <row r="32" spans="1:12">
      <c r="A32" s="83"/>
      <c r="B32" s="171"/>
      <c r="C32" s="172"/>
      <c r="D32" s="167"/>
      <c r="E32" s="168"/>
      <c r="F32" s="168"/>
      <c r="G32" s="168"/>
      <c r="H32" s="168"/>
      <c r="I32" s="168"/>
      <c r="J32" s="169"/>
      <c r="K32" s="84"/>
      <c r="L32" s="74">
        <f t="shared" si="1"/>
        <v>0</v>
      </c>
    </row>
    <row r="33" spans="1:12">
      <c r="A33" s="83"/>
      <c r="B33" s="171"/>
      <c r="C33" s="172"/>
      <c r="D33" s="167"/>
      <c r="E33" s="168"/>
      <c r="F33" s="168"/>
      <c r="G33" s="168"/>
      <c r="H33" s="168"/>
      <c r="I33" s="168"/>
      <c r="J33" s="169"/>
      <c r="K33" s="84"/>
      <c r="L33" s="74">
        <f t="shared" si="1"/>
        <v>0</v>
      </c>
    </row>
    <row r="34" spans="1:12">
      <c r="A34" s="83"/>
      <c r="B34" s="171"/>
      <c r="C34" s="172"/>
      <c r="D34" s="167"/>
      <c r="E34" s="168"/>
      <c r="F34" s="168"/>
      <c r="G34" s="168"/>
      <c r="H34" s="168"/>
      <c r="I34" s="168"/>
      <c r="J34" s="169"/>
      <c r="K34" s="84"/>
      <c r="L34" s="74">
        <f t="shared" si="1"/>
        <v>0</v>
      </c>
    </row>
    <row r="35" spans="1:12">
      <c r="A35" s="83"/>
      <c r="B35" s="171"/>
      <c r="C35" s="172"/>
      <c r="D35" s="167"/>
      <c r="E35" s="168"/>
      <c r="F35" s="168"/>
      <c r="G35" s="168"/>
      <c r="H35" s="168"/>
      <c r="I35" s="168"/>
      <c r="J35" s="169"/>
      <c r="K35" s="84"/>
      <c r="L35" s="74">
        <f t="shared" si="1"/>
        <v>0</v>
      </c>
    </row>
    <row r="36" spans="1:12">
      <c r="A36" s="83"/>
      <c r="B36" s="171"/>
      <c r="C36" s="172"/>
      <c r="D36" s="167"/>
      <c r="E36" s="168"/>
      <c r="F36" s="168"/>
      <c r="G36" s="168"/>
      <c r="H36" s="168"/>
      <c r="I36" s="168"/>
      <c r="J36" s="169"/>
      <c r="K36" s="84"/>
      <c r="L36" s="74">
        <f t="shared" si="1"/>
        <v>0</v>
      </c>
    </row>
    <row r="37" spans="1:12">
      <c r="A37" s="83"/>
      <c r="B37" s="171"/>
      <c r="C37" s="172"/>
      <c r="D37" s="167"/>
      <c r="E37" s="168"/>
      <c r="F37" s="168"/>
      <c r="G37" s="168"/>
      <c r="H37" s="168"/>
      <c r="I37" s="168"/>
      <c r="J37" s="169"/>
      <c r="K37" s="84"/>
      <c r="L37" s="74">
        <f t="shared" si="1"/>
        <v>0</v>
      </c>
    </row>
    <row r="38" spans="1:12">
      <c r="A38" s="83"/>
      <c r="B38" s="171"/>
      <c r="C38" s="172"/>
      <c r="D38" s="167"/>
      <c r="E38" s="168"/>
      <c r="F38" s="168"/>
      <c r="G38" s="168"/>
      <c r="H38" s="168"/>
      <c r="I38" s="168"/>
      <c r="J38" s="169"/>
      <c r="K38" s="84"/>
      <c r="L38" s="74">
        <f t="shared" si="1"/>
        <v>0</v>
      </c>
    </row>
    <row r="39" spans="1:12">
      <c r="A39" s="83"/>
      <c r="B39" s="171"/>
      <c r="C39" s="172"/>
      <c r="D39" s="167"/>
      <c r="E39" s="168"/>
      <c r="F39" s="168"/>
      <c r="G39" s="168"/>
      <c r="H39" s="168"/>
      <c r="I39" s="168"/>
      <c r="J39" s="169"/>
      <c r="K39" s="84"/>
      <c r="L39" s="74">
        <f t="shared" si="1"/>
        <v>0</v>
      </c>
    </row>
    <row r="40" spans="1:12">
      <c r="A40" s="83"/>
      <c r="B40" s="171"/>
      <c r="C40" s="172"/>
      <c r="D40" s="167"/>
      <c r="E40" s="168"/>
      <c r="F40" s="168"/>
      <c r="G40" s="168"/>
      <c r="H40" s="168"/>
      <c r="I40" s="168"/>
      <c r="J40" s="169"/>
      <c r="K40" s="84"/>
      <c r="L40" s="74">
        <f t="shared" si="1"/>
        <v>0</v>
      </c>
    </row>
    <row r="41" spans="1:12">
      <c r="A41" s="83"/>
      <c r="B41" s="171"/>
      <c r="C41" s="172"/>
      <c r="D41" s="167"/>
      <c r="E41" s="168"/>
      <c r="F41" s="168"/>
      <c r="G41" s="168"/>
      <c r="H41" s="168"/>
      <c r="I41" s="168"/>
      <c r="J41" s="169"/>
      <c r="K41" s="84"/>
      <c r="L41" s="74">
        <f t="shared" si="1"/>
        <v>0</v>
      </c>
    </row>
    <row r="42" spans="1:12">
      <c r="A42" s="83"/>
      <c r="B42" s="171"/>
      <c r="C42" s="172"/>
      <c r="D42" s="167"/>
      <c r="E42" s="168"/>
      <c r="F42" s="168"/>
      <c r="G42" s="168"/>
      <c r="H42" s="168"/>
      <c r="I42" s="168"/>
      <c r="J42" s="169"/>
      <c r="K42" s="84"/>
      <c r="L42" s="74">
        <f t="shared" si="1"/>
        <v>0</v>
      </c>
    </row>
    <row r="43" spans="1:12">
      <c r="A43" s="83"/>
      <c r="B43" s="171"/>
      <c r="C43" s="172"/>
      <c r="D43" s="167"/>
      <c r="E43" s="168"/>
      <c r="F43" s="168"/>
      <c r="G43" s="168"/>
      <c r="H43" s="168"/>
      <c r="I43" s="168"/>
      <c r="J43" s="169"/>
      <c r="K43" s="84"/>
      <c r="L43" s="74">
        <f t="shared" si="1"/>
        <v>0</v>
      </c>
    </row>
    <row r="44" spans="1:12">
      <c r="A44" s="83"/>
      <c r="B44" s="171"/>
      <c r="C44" s="172"/>
      <c r="D44" s="167"/>
      <c r="E44" s="168"/>
      <c r="F44" s="168"/>
      <c r="G44" s="168"/>
      <c r="H44" s="168"/>
      <c r="I44" s="168"/>
      <c r="J44" s="169"/>
      <c r="K44" s="84"/>
      <c r="L44" s="74">
        <f t="shared" si="1"/>
        <v>0</v>
      </c>
    </row>
    <row r="45" spans="1:12">
      <c r="A45" s="83"/>
      <c r="B45" s="171"/>
      <c r="C45" s="172"/>
      <c r="D45" s="167"/>
      <c r="E45" s="168"/>
      <c r="F45" s="168"/>
      <c r="G45" s="168"/>
      <c r="H45" s="168"/>
      <c r="I45" s="168"/>
      <c r="J45" s="169"/>
      <c r="K45" s="84"/>
      <c r="L45" s="74">
        <f t="shared" si="1"/>
        <v>0</v>
      </c>
    </row>
    <row r="46" spans="1:12">
      <c r="A46" s="83"/>
      <c r="B46" s="171"/>
      <c r="C46" s="172"/>
      <c r="D46" s="167"/>
      <c r="E46" s="168"/>
      <c r="F46" s="168"/>
      <c r="G46" s="168"/>
      <c r="H46" s="168"/>
      <c r="I46" s="168"/>
      <c r="J46" s="169"/>
      <c r="K46" s="84"/>
      <c r="L46" s="74">
        <f t="shared" si="1"/>
        <v>0</v>
      </c>
    </row>
    <row r="47" spans="1:12">
      <c r="A47" s="83"/>
      <c r="B47" s="171"/>
      <c r="C47" s="172"/>
      <c r="D47" s="167"/>
      <c r="E47" s="168"/>
      <c r="F47" s="168"/>
      <c r="G47" s="168"/>
      <c r="H47" s="168"/>
      <c r="I47" s="168"/>
      <c r="J47" s="169"/>
      <c r="K47" s="84"/>
      <c r="L47" s="74">
        <f t="shared" si="1"/>
        <v>0</v>
      </c>
    </row>
    <row r="48" spans="1:12">
      <c r="A48" s="83"/>
      <c r="B48" s="171"/>
      <c r="C48" s="172"/>
      <c r="D48" s="167"/>
      <c r="E48" s="168"/>
      <c r="F48" s="168"/>
      <c r="G48" s="168"/>
      <c r="H48" s="168"/>
      <c r="I48" s="168"/>
      <c r="J48" s="169"/>
      <c r="K48" s="84"/>
      <c r="L48" s="74">
        <f t="shared" si="1"/>
        <v>0</v>
      </c>
    </row>
    <row r="49" spans="1:12">
      <c r="A49" s="83"/>
      <c r="B49" s="171"/>
      <c r="C49" s="172"/>
      <c r="D49" s="167"/>
      <c r="E49" s="168"/>
      <c r="F49" s="168"/>
      <c r="G49" s="168"/>
      <c r="H49" s="168"/>
      <c r="I49" s="168"/>
      <c r="J49" s="169"/>
      <c r="K49" s="84"/>
      <c r="L49" s="74">
        <f t="shared" si="1"/>
        <v>0</v>
      </c>
    </row>
    <row r="50" spans="1:12">
      <c r="A50" s="83"/>
      <c r="B50" s="171"/>
      <c r="C50" s="172"/>
      <c r="D50" s="167"/>
      <c r="E50" s="168"/>
      <c r="F50" s="168"/>
      <c r="G50" s="168"/>
      <c r="H50" s="168"/>
      <c r="I50" s="168"/>
      <c r="J50" s="169"/>
      <c r="K50" s="84"/>
      <c r="L50" s="74">
        <f t="shared" si="1"/>
        <v>0</v>
      </c>
    </row>
    <row r="51" spans="1:12">
      <c r="A51" s="83"/>
      <c r="B51" s="171"/>
      <c r="C51" s="172"/>
      <c r="D51" s="167"/>
      <c r="E51" s="168"/>
      <c r="F51" s="168"/>
      <c r="G51" s="168"/>
      <c r="H51" s="168"/>
      <c r="I51" s="168"/>
      <c r="J51" s="169"/>
      <c r="K51" s="84"/>
      <c r="L51" s="74">
        <f t="shared" si="1"/>
        <v>0</v>
      </c>
    </row>
    <row r="52" spans="1:12">
      <c r="A52" s="83"/>
      <c r="B52" s="171"/>
      <c r="C52" s="172"/>
      <c r="D52" s="167"/>
      <c r="E52" s="168"/>
      <c r="F52" s="168"/>
      <c r="G52" s="168"/>
      <c r="H52" s="168"/>
      <c r="I52" s="168"/>
      <c r="J52" s="169"/>
      <c r="K52" s="84"/>
      <c r="L52" s="74">
        <f t="shared" si="1"/>
        <v>0</v>
      </c>
    </row>
    <row r="53" spans="1:12" ht="17.25">
      <c r="J53" s="170" t="s">
        <v>188</v>
      </c>
      <c r="K53" s="170"/>
      <c r="L53" s="64">
        <f>SUM(L6:L52)</f>
        <v>0</v>
      </c>
    </row>
  </sheetData>
  <sheetProtection algorithmName="SHA-512" hashValue="clJHMdlOvPaVtvIEfrjHDsBMl+L4iV5MXawIO12OBgzL4lp3IqolLU21LGY/suBSHfPQ/giQQyZrnWw5bXg5BQ==" saltValue="Qzsu5+FXQsE+7midj8UzCw==" spinCount="100000" sheet="1" objects="1" scenarios="1"/>
  <mergeCells count="97">
    <mergeCell ref="D31:J31"/>
    <mergeCell ref="D30:J30"/>
    <mergeCell ref="D29:J29"/>
    <mergeCell ref="B25:C25"/>
    <mergeCell ref="B24:C24"/>
    <mergeCell ref="B34:C34"/>
    <mergeCell ref="B33:C33"/>
    <mergeCell ref="B32:C32"/>
    <mergeCell ref="B31:C31"/>
    <mergeCell ref="B30:C30"/>
    <mergeCell ref="D35:J35"/>
    <mergeCell ref="D23:J23"/>
    <mergeCell ref="D22:J22"/>
    <mergeCell ref="D41:J41"/>
    <mergeCell ref="D40:J40"/>
    <mergeCell ref="D39:J39"/>
    <mergeCell ref="D38:J38"/>
    <mergeCell ref="D37:J37"/>
    <mergeCell ref="D28:J28"/>
    <mergeCell ref="D27:J27"/>
    <mergeCell ref="D26:J26"/>
    <mergeCell ref="D25:J25"/>
    <mergeCell ref="D24:J24"/>
    <mergeCell ref="D34:J34"/>
    <mergeCell ref="D33:J33"/>
    <mergeCell ref="D32:J32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15:C15"/>
    <mergeCell ref="D15:J15"/>
    <mergeCell ref="B42:C42"/>
    <mergeCell ref="B21:C21"/>
    <mergeCell ref="B20:C20"/>
    <mergeCell ref="B19:C19"/>
    <mergeCell ref="B18:C18"/>
    <mergeCell ref="B17:C17"/>
    <mergeCell ref="B38:C38"/>
    <mergeCell ref="B37:C37"/>
    <mergeCell ref="B36:C36"/>
    <mergeCell ref="B35:C35"/>
    <mergeCell ref="B23:C23"/>
    <mergeCell ref="B22:C22"/>
    <mergeCell ref="B16:C16"/>
    <mergeCell ref="B50:C50"/>
    <mergeCell ref="B49:C49"/>
    <mergeCell ref="B48:C48"/>
    <mergeCell ref="B47:C47"/>
    <mergeCell ref="B46:C46"/>
    <mergeCell ref="B45:C45"/>
    <mergeCell ref="B44:C44"/>
    <mergeCell ref="B43:C43"/>
    <mergeCell ref="B41:C41"/>
    <mergeCell ref="B40:C40"/>
    <mergeCell ref="B39:C39"/>
    <mergeCell ref="B29:C29"/>
    <mergeCell ref="B28:C28"/>
    <mergeCell ref="B27:C27"/>
    <mergeCell ref="B26:C26"/>
    <mergeCell ref="B52:C52"/>
    <mergeCell ref="B51:C51"/>
    <mergeCell ref="D52:J52"/>
    <mergeCell ref="D51:J51"/>
    <mergeCell ref="D50:J50"/>
    <mergeCell ref="D16:J16"/>
    <mergeCell ref="J53:K53"/>
    <mergeCell ref="D42:J42"/>
    <mergeCell ref="D21:J21"/>
    <mergeCell ref="D20:J20"/>
    <mergeCell ref="D19:J19"/>
    <mergeCell ref="D18:J18"/>
    <mergeCell ref="D17:J17"/>
    <mergeCell ref="D48:J48"/>
    <mergeCell ref="D47:J47"/>
    <mergeCell ref="D46:J46"/>
    <mergeCell ref="D45:J45"/>
    <mergeCell ref="D44:J44"/>
    <mergeCell ref="D43:J43"/>
    <mergeCell ref="D49:J49"/>
    <mergeCell ref="D36:J36"/>
  </mergeCells>
  <pageMargins left="0.25" right="0.25" top="0.5" bottom="0.5" header="0.3" footer="0.3"/>
  <pageSetup scale="84" fitToHeight="0" orientation="portrait" r:id="rId1"/>
  <headerFooter>
    <oddHeader>&amp;C&amp;"-,Bold"&amp;16&amp;URiver Valley Child Development Services
&amp;14&amp;UPURCHASE REQUISITION page2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Hunter</dc:creator>
  <cp:lastModifiedBy>Tamara Turley</cp:lastModifiedBy>
  <cp:lastPrinted>2022-02-11T18:26:40Z</cp:lastPrinted>
  <dcterms:created xsi:type="dcterms:W3CDTF">2021-05-24T17:58:10Z</dcterms:created>
  <dcterms:modified xsi:type="dcterms:W3CDTF">2022-03-07T13:24:16Z</dcterms:modified>
</cp:coreProperties>
</file>